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DUCAÇÃO\Livros\"/>
    </mc:Choice>
  </mc:AlternateContent>
  <bookViews>
    <workbookView xWindow="0" yWindow="0" windowWidth="19200" windowHeight="11595" tabRatio="610"/>
  </bookViews>
  <sheets>
    <sheet name="Categoria" sheetId="3" r:id="rId1"/>
  </sheets>
  <definedNames>
    <definedName name="_xlnm._FilterDatabase" localSheetId="0" hidden="1">Categoria!$A$1:$L$192</definedName>
    <definedName name="_GoBack" localSheetId="0">Categoria!$D$156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2" i="3"/>
  <c r="N192" i="3" l="1"/>
  <c r="N191" i="3"/>
  <c r="N188" i="3"/>
  <c r="N189" i="3"/>
  <c r="N190" i="3"/>
  <c r="N4" i="3" l="1"/>
  <c r="N5" i="3"/>
  <c r="N7" i="3"/>
  <c r="N8" i="3"/>
  <c r="N9" i="3"/>
  <c r="N11" i="3"/>
  <c r="N12" i="3"/>
  <c r="N13" i="3"/>
  <c r="N15" i="3"/>
  <c r="N16" i="3"/>
  <c r="N17" i="3"/>
  <c r="N20" i="3"/>
  <c r="N21" i="3"/>
  <c r="N25" i="3"/>
  <c r="N28" i="3"/>
  <c r="N29" i="3"/>
  <c r="N33" i="3"/>
  <c r="N36" i="3"/>
  <c r="N37" i="3"/>
  <c r="N41" i="3"/>
  <c r="N44" i="3"/>
  <c r="N45" i="3"/>
  <c r="N48" i="3"/>
  <c r="N51" i="3"/>
  <c r="N54" i="3"/>
  <c r="N56" i="3"/>
  <c r="N57" i="3"/>
  <c r="N61" i="3"/>
  <c r="N64" i="3"/>
  <c r="N65" i="3"/>
  <c r="N69" i="3"/>
  <c r="N72" i="3"/>
  <c r="N73" i="3"/>
  <c r="N77" i="3"/>
  <c r="N80" i="3"/>
  <c r="N81" i="3"/>
  <c r="N85" i="3"/>
  <c r="N88" i="3"/>
  <c r="N89" i="3"/>
  <c r="N93" i="3"/>
  <c r="N96" i="3"/>
  <c r="N97" i="3"/>
  <c r="N101" i="3"/>
  <c r="N104" i="3"/>
  <c r="N105" i="3"/>
  <c r="N109" i="3"/>
  <c r="N112" i="3"/>
  <c r="N113" i="3"/>
  <c r="N117" i="3"/>
  <c r="N120" i="3"/>
  <c r="N121" i="3"/>
  <c r="N125" i="3"/>
  <c r="N128" i="3"/>
  <c r="N129" i="3"/>
  <c r="N133" i="3"/>
  <c r="N136" i="3"/>
  <c r="N137" i="3"/>
  <c r="N141" i="3"/>
  <c r="N144" i="3"/>
  <c r="N148" i="3"/>
  <c r="N151" i="3"/>
  <c r="N152" i="3"/>
  <c r="N156" i="3"/>
  <c r="N159" i="3"/>
  <c r="N160" i="3"/>
  <c r="N163" i="3"/>
  <c r="N166" i="3"/>
  <c r="N169" i="3"/>
  <c r="N172" i="3"/>
  <c r="N173" i="3"/>
  <c r="N177" i="3"/>
  <c r="N180" i="3"/>
  <c r="N181" i="3"/>
  <c r="N185" i="3"/>
  <c r="N187" i="3"/>
  <c r="N2" i="3"/>
  <c r="N3" i="3"/>
  <c r="N6" i="3"/>
  <c r="N10" i="3"/>
  <c r="N14" i="3"/>
  <c r="N18" i="3"/>
  <c r="N22" i="3"/>
  <c r="N26" i="3"/>
  <c r="N30" i="3"/>
  <c r="N34" i="3"/>
  <c r="N38" i="3"/>
  <c r="N42" i="3"/>
  <c r="N46" i="3"/>
  <c r="N49" i="3"/>
  <c r="N52" i="3"/>
  <c r="N55" i="3"/>
  <c r="N58" i="3"/>
  <c r="N62" i="3"/>
  <c r="N66" i="3"/>
  <c r="N70" i="3"/>
  <c r="N74" i="3"/>
  <c r="N78" i="3"/>
  <c r="N82" i="3"/>
  <c r="N86" i="3"/>
  <c r="N90" i="3"/>
  <c r="N94" i="3"/>
  <c r="N98" i="3"/>
  <c r="N102" i="3"/>
  <c r="N106" i="3"/>
  <c r="N110" i="3"/>
  <c r="N114" i="3"/>
  <c r="N118" i="3"/>
  <c r="N122" i="3"/>
  <c r="N126" i="3"/>
  <c r="N130" i="3"/>
  <c r="N134" i="3"/>
  <c r="N138" i="3"/>
  <c r="N142" i="3"/>
  <c r="N145" i="3"/>
  <c r="N149" i="3"/>
  <c r="N153" i="3"/>
  <c r="N157" i="3"/>
  <c r="N161" i="3"/>
  <c r="N164" i="3"/>
  <c r="N167" i="3"/>
  <c r="N170" i="3"/>
  <c r="N174" i="3"/>
  <c r="N178" i="3"/>
  <c r="N182" i="3"/>
  <c r="N19" i="3"/>
  <c r="N23" i="3"/>
  <c r="N24" i="3"/>
  <c r="N27" i="3"/>
  <c r="N31" i="3"/>
  <c r="N32" i="3"/>
  <c r="N35" i="3"/>
  <c r="N39" i="3"/>
  <c r="N40" i="3"/>
  <c r="N43" i="3"/>
  <c r="N47" i="3"/>
  <c r="N50" i="3"/>
  <c r="N53" i="3"/>
  <c r="N59" i="3"/>
  <c r="N60" i="3"/>
  <c r="N63" i="3"/>
  <c r="N67" i="3"/>
  <c r="N68" i="3"/>
  <c r="N71" i="3"/>
  <c r="N75" i="3"/>
  <c r="N76" i="3"/>
  <c r="N79" i="3"/>
  <c r="N83" i="3"/>
  <c r="N84" i="3"/>
  <c r="N87" i="3"/>
  <c r="N91" i="3"/>
  <c r="N92" i="3"/>
  <c r="N95" i="3"/>
  <c r="N99" i="3"/>
  <c r="N100" i="3"/>
  <c r="N103" i="3"/>
  <c r="N107" i="3"/>
  <c r="N108" i="3"/>
  <c r="N111" i="3"/>
  <c r="N115" i="3"/>
  <c r="N116" i="3"/>
  <c r="N119" i="3"/>
  <c r="N123" i="3"/>
  <c r="N124" i="3"/>
  <c r="N127" i="3"/>
  <c r="N131" i="3"/>
  <c r="N132" i="3"/>
  <c r="N135" i="3"/>
  <c r="N139" i="3"/>
  <c r="N140" i="3"/>
  <c r="N143" i="3"/>
  <c r="N146" i="3"/>
  <c r="N147" i="3"/>
  <c r="N150" i="3"/>
  <c r="N154" i="3"/>
  <c r="N155" i="3"/>
  <c r="N158" i="3"/>
  <c r="N162" i="3"/>
  <c r="N165" i="3"/>
  <c r="N168" i="3"/>
  <c r="N171" i="3"/>
  <c r="N175" i="3"/>
  <c r="N176" i="3"/>
  <c r="N179" i="3"/>
  <c r="N183" i="3"/>
  <c r="N184" i="3"/>
  <c r="N186" i="3"/>
</calcChain>
</file>

<file path=xl/sharedStrings.xml><?xml version="1.0" encoding="utf-8"?>
<sst xmlns="http://schemas.openxmlformats.org/spreadsheetml/2006/main" count="1107" uniqueCount="837">
  <si>
    <t>DESCRIÇÃO</t>
  </si>
  <si>
    <t>002879</t>
  </si>
  <si>
    <t>Grafoanalise Laboral 2º Edição</t>
  </si>
  <si>
    <t>000834</t>
  </si>
  <si>
    <t>A Intervencao Terapeutica Breve e a Pre-Cirurgia Infantil</t>
  </si>
  <si>
    <t>000837</t>
  </si>
  <si>
    <t>000839</t>
  </si>
  <si>
    <t>A Personalidade Fobica: Uma Aproximacao Psicanalitica</t>
  </si>
  <si>
    <t>000845</t>
  </si>
  <si>
    <t>A Psicologia das Diferencas de Sexo</t>
  </si>
  <si>
    <t>000846</t>
  </si>
  <si>
    <t>A Psicologia Profunda no Novo Testamento</t>
  </si>
  <si>
    <t>000850</t>
  </si>
  <si>
    <t>Abordagem Centrada na Pessoa: Consensos e Dissensos</t>
  </si>
  <si>
    <t>000851</t>
  </si>
  <si>
    <t>Abuso e Trauma: Efeitos da Desordem do Estresses Pos</t>
  </si>
  <si>
    <t>000859</t>
  </si>
  <si>
    <t>000860</t>
  </si>
  <si>
    <t>Ainda Existe a Cadeira do Papai?</t>
  </si>
  <si>
    <t>000865</t>
  </si>
  <si>
    <t>Anorexia e Bulimia: Conversando com as Familias</t>
  </si>
  <si>
    <t>000869</t>
  </si>
  <si>
    <t>000874</t>
  </si>
  <si>
    <t>000877</t>
  </si>
  <si>
    <t>000880</t>
  </si>
  <si>
    <t>Arteterapia: Semantica e Morfologias</t>
  </si>
  <si>
    <t>000890</t>
  </si>
  <si>
    <t>000891</t>
  </si>
  <si>
    <t>Avaliacao Psicologica: Perspectivas e Contextos</t>
  </si>
  <si>
    <t>000901</t>
  </si>
  <si>
    <t>Caleidoscopio Psicologico</t>
  </si>
  <si>
    <t>000910</t>
  </si>
  <si>
    <t>Como Interpretar na Psicoterapia Breve Psicodinamica</t>
  </si>
  <si>
    <t>000917</t>
  </si>
  <si>
    <t>Contribuicoes a Psicologia Hospitalar: Desafios e Paradigmas</t>
  </si>
  <si>
    <t>000918</t>
  </si>
  <si>
    <t>Contribuicoes da Psicologia na Cirurgia da Obesidade</t>
  </si>
  <si>
    <t>001124</t>
  </si>
  <si>
    <t>001149</t>
  </si>
  <si>
    <t>Envelhecimento e Velhice: Um Guia para a Vida</t>
  </si>
  <si>
    <t>001150</t>
  </si>
  <si>
    <t>Envelheser - A busca do sentido da vida na terceira idade</t>
  </si>
  <si>
    <t>001157</t>
  </si>
  <si>
    <t>Escolha Profissional: Consciente e/ou Inconsciente?</t>
  </si>
  <si>
    <t>001159</t>
  </si>
  <si>
    <t>Escutando com Imagens - Clinica Psicanalitica</t>
  </si>
  <si>
    <t>001164</t>
  </si>
  <si>
    <t>Etica e Psicologia: Teoria e Pratica</t>
  </si>
  <si>
    <t>001170</t>
  </si>
  <si>
    <t>Facetas do Fazer em Avaliacao Psicologica</t>
  </si>
  <si>
    <t>001173</t>
  </si>
  <si>
    <t>Fobia e Panico em Psicanalise</t>
  </si>
  <si>
    <t>001183</t>
  </si>
  <si>
    <t>Giros do Meu Cata-Vento</t>
  </si>
  <si>
    <t>001185</t>
  </si>
  <si>
    <t>Gritos e Sussurros: Intersecoes e Ressonancias - Vol.1</t>
  </si>
  <si>
    <t>001186</t>
  </si>
  <si>
    <t>Gritos e Sussurros: Intersecoes e Ressonancias - Vol.2</t>
  </si>
  <si>
    <t>001189</t>
  </si>
  <si>
    <t>Holistica na Psicologia e na Medicina</t>
  </si>
  <si>
    <t>001196</t>
  </si>
  <si>
    <t>001198</t>
  </si>
  <si>
    <t>Intervencao em Orientacao Vocacional/Profissional: Avaliando Resultados e Processos</t>
  </si>
  <si>
    <t>001262</t>
  </si>
  <si>
    <t>Magro. e Agora? Historias de Obesos Morbidos que Se Submeteram a Cirurgia</t>
  </si>
  <si>
    <t>001274</t>
  </si>
  <si>
    <t>Mitos Familiares e Escolha Profissional: Uma Visao Sistemica</t>
  </si>
  <si>
    <t>001276</t>
  </si>
  <si>
    <t xml:space="preserve">Momentos Milagrosos: A Natureza da Forca da Mente nos Relacionamentos </t>
  </si>
  <si>
    <t>001283</t>
  </si>
  <si>
    <t>001285</t>
  </si>
  <si>
    <t>O Capital Humano na Empresa: Do Diagnostico ao Plano de Acao</t>
  </si>
  <si>
    <t>001286</t>
  </si>
  <si>
    <t>O Espaco Mental do Homem Novo</t>
  </si>
  <si>
    <t>001291</t>
  </si>
  <si>
    <t>O Ser Interior na Psicanalise: Fundamentos, Modelos e Processos</t>
  </si>
  <si>
    <t>001298</t>
  </si>
  <si>
    <t>001299</t>
  </si>
  <si>
    <t>Orientacao Vocacional Alguns Aspectos Teoricos, Tecnicos e Praticos</t>
  </si>
  <si>
    <t>001308</t>
  </si>
  <si>
    <t>Planejamento de Carreira: Uma Orientacao Para Estudantes Universitarios</t>
  </si>
  <si>
    <t>001311</t>
  </si>
  <si>
    <t>001319</t>
  </si>
  <si>
    <t>001321</t>
  </si>
  <si>
    <t>Psicanalise e Transfiguracao: A Eterea Leveza da Experiencia</t>
  </si>
  <si>
    <t>001327</t>
  </si>
  <si>
    <t>Psicologia da Saude: Especificidades e Dialogo Interdisciplinar</t>
  </si>
  <si>
    <t>001328</t>
  </si>
  <si>
    <t>Psicologia e Gestao de Pessoas: Reflexoes Criticas e Temas Afins</t>
  </si>
  <si>
    <t>001329</t>
  </si>
  <si>
    <t>Psicologia Hospitalar: Utilizacao de Tecnicas Transpessoais e Metaforas</t>
  </si>
  <si>
    <t>001330</t>
  </si>
  <si>
    <t>Psicologia Juridica: Implicacoes Conceituais e Aplicacoes Praticas</t>
  </si>
  <si>
    <t>001331</t>
  </si>
  <si>
    <t>Psicologia Juridica: Perspectivas Teoricas e Processos de Intervencao</t>
  </si>
  <si>
    <t>001339</t>
  </si>
  <si>
    <t>Psicossomatica: Uma visao Simbolica do  Vitiligo</t>
  </si>
  <si>
    <t>001340</t>
  </si>
  <si>
    <t>Psiquiatria Forense e Cultura</t>
  </si>
  <si>
    <t>001356</t>
  </si>
  <si>
    <t>001360</t>
  </si>
  <si>
    <t>Revisitando a Etica com Multiplos Olhares</t>
  </si>
  <si>
    <t>001381</t>
  </si>
  <si>
    <t>Tecnicas de Diagnostico Psicopedagogico: O Diagnostico Clinico na Abordagem</t>
  </si>
  <si>
    <t>001382</t>
  </si>
  <si>
    <t>001383</t>
  </si>
  <si>
    <t>Tecnicas de Relaxamento</t>
  </si>
  <si>
    <t>001385</t>
  </si>
  <si>
    <t>Temas em Psiquiatria Forense e Psicologia Juridica Vol.I</t>
  </si>
  <si>
    <t>001386</t>
  </si>
  <si>
    <t>Temas em Psiquiatria Forense e Psicologia Juridica Vol.II</t>
  </si>
  <si>
    <t>001390</t>
  </si>
  <si>
    <t>Terapias Expressivas</t>
  </si>
  <si>
    <t>001391</t>
  </si>
  <si>
    <t>Tipos: A Diversidade Humana</t>
  </si>
  <si>
    <t>001401</t>
  </si>
  <si>
    <t>Velhice Envelhecimento Complex(idade)</t>
  </si>
  <si>
    <t>001402</t>
  </si>
  <si>
    <t>Violencia Sexual Domestica Contra Meninos</t>
  </si>
  <si>
    <t>002666</t>
  </si>
  <si>
    <t>O Pensamento Clinico em Diagnostico da Personalidade</t>
  </si>
  <si>
    <t>002702</t>
  </si>
  <si>
    <t>Intervencao Psicossocial: Aspectos Teoricos, Metodologicos e Experiencias Praticas</t>
  </si>
  <si>
    <t>002782</t>
  </si>
  <si>
    <t>002783</t>
  </si>
  <si>
    <t>Breve Guia Para Orientacao de Carreia e Coaching</t>
  </si>
  <si>
    <t>002830</t>
  </si>
  <si>
    <t>Deixe a Personalidade Florescer</t>
  </si>
  <si>
    <t>002880</t>
  </si>
  <si>
    <t>002909</t>
  </si>
  <si>
    <t>002947</t>
  </si>
  <si>
    <t>003058</t>
  </si>
  <si>
    <t>003061</t>
  </si>
  <si>
    <t>003097</t>
  </si>
  <si>
    <t>003098</t>
  </si>
  <si>
    <t>Corpo, Alteridade e Sintoma</t>
  </si>
  <si>
    <t>003151</t>
  </si>
  <si>
    <t>Historia dos Testes Psicologicos: Origens e Transformacoes</t>
  </si>
  <si>
    <t>003152</t>
  </si>
  <si>
    <t>003216</t>
  </si>
  <si>
    <t>Aposentacao - Aposentadoria para Acao</t>
  </si>
  <si>
    <t>003217</t>
  </si>
  <si>
    <t>003218</t>
  </si>
  <si>
    <t xml:space="preserve">Hipnoterapia Cognitiva                                      </t>
  </si>
  <si>
    <t>003220</t>
  </si>
  <si>
    <t>Psicanalise Compreensiva: Uma Concepcao de Conjunto</t>
  </si>
  <si>
    <t>003222</t>
  </si>
  <si>
    <t>A Psicologia no Futuro</t>
  </si>
  <si>
    <t>003270</t>
  </si>
  <si>
    <t>Teorias e Tecnicas de Atendimento em Consultorio de Psicologia</t>
  </si>
  <si>
    <t>003289</t>
  </si>
  <si>
    <t>Ludodiagnostico: Analise Cognitiva das Representacoes Infantis</t>
  </si>
  <si>
    <t>003290</t>
  </si>
  <si>
    <t>Tecnica da Interpretacao em Psicoterapia Breve Operacionalizada</t>
  </si>
  <si>
    <t>003297</t>
  </si>
  <si>
    <t>Arteterapeuta - Um Cuidador da Psique</t>
  </si>
  <si>
    <t>003305</t>
  </si>
  <si>
    <t>Novos Corpos, Novas Realidades: Reflexoes Sobre o Pos-Operatorio</t>
  </si>
  <si>
    <t>003346</t>
  </si>
  <si>
    <t>Digestao de Competencias: Uma Dieta Saudavel para sua Carreira 2º edicao</t>
  </si>
  <si>
    <t>003347</t>
  </si>
  <si>
    <t>003365</t>
  </si>
  <si>
    <t>Corpo em Jung Estudos em Calatonia e Praticas Integrativas</t>
  </si>
  <si>
    <t>003366</t>
  </si>
  <si>
    <t xml:space="preserve">Sobrevivendo ao Estigma da Gordura                  </t>
  </si>
  <si>
    <t>003367</t>
  </si>
  <si>
    <t>A Psicologia Junguiana entra no Hospital : Dialogos entre Corpo e Psique</t>
  </si>
  <si>
    <t>003387</t>
  </si>
  <si>
    <t>Jung &amp; Sandor: Trabalho Corporal na Psicoterapia Junguiana</t>
  </si>
  <si>
    <t>003388</t>
  </si>
  <si>
    <t>Dinamicas Criativas: Para Motivar Pessoas e Encorajar Grupos</t>
  </si>
  <si>
    <t>003389</t>
  </si>
  <si>
    <t>Amor e Separacao Reencontro com a Alma Feminina</t>
  </si>
  <si>
    <t>003419</t>
  </si>
  <si>
    <t>O Sono das Criancas</t>
  </si>
  <si>
    <t>003420</t>
  </si>
  <si>
    <t>Psicoterapia em Avaliacao</t>
  </si>
  <si>
    <t>003433</t>
  </si>
  <si>
    <t>A Arte Interior do Psicanalista</t>
  </si>
  <si>
    <t>003434</t>
  </si>
  <si>
    <t>003517</t>
  </si>
  <si>
    <t>Reflexoes e Experiencias em Psicologia Juridica no Contexto Criminal/Penal</t>
  </si>
  <si>
    <t>003524</t>
  </si>
  <si>
    <t>A Noite da Alma Sonhos e Insônias</t>
  </si>
  <si>
    <t>003575</t>
  </si>
  <si>
    <t>O Ideal Um Estudo Psicanalitico</t>
  </si>
  <si>
    <t>003577</t>
  </si>
  <si>
    <t>Pensando a Arteterapia com Arte, Ciencia e Espiritualidade</t>
  </si>
  <si>
    <t>003579</t>
  </si>
  <si>
    <t>Perceber: Raiz do Conhecimento</t>
  </si>
  <si>
    <t>003606</t>
  </si>
  <si>
    <t>003613</t>
  </si>
  <si>
    <t>Psicopatologia e Psiquiatria Basicas 2 Ed</t>
  </si>
  <si>
    <t>003624</t>
  </si>
  <si>
    <t>003633</t>
  </si>
  <si>
    <t xml:space="preserve">Formas Compreensivas de Investigacao Psicologica </t>
  </si>
  <si>
    <t>003634</t>
  </si>
  <si>
    <t>Temas em Psiquiatria Forense e Psicologia Juridica Vol.III</t>
  </si>
  <si>
    <t>003636</t>
  </si>
  <si>
    <t>003637</t>
  </si>
  <si>
    <t xml:space="preserve">Depressao na Infancia e Adolescencia </t>
  </si>
  <si>
    <t>003655</t>
  </si>
  <si>
    <t>Selecao Por Competencias 2ED</t>
  </si>
  <si>
    <t>003691</t>
  </si>
  <si>
    <t>Procedimentos de Desenhos-Estorias</t>
  </si>
  <si>
    <t>003693</t>
  </si>
  <si>
    <t>003699</t>
  </si>
  <si>
    <t>Atualizacao em Avaliacao e Tratamento das Emocoes</t>
  </si>
  <si>
    <t>003704</t>
  </si>
  <si>
    <t>Fundamentos da Pericia Psicologica Forense 3ED</t>
  </si>
  <si>
    <t>003705</t>
  </si>
  <si>
    <t>003724</t>
  </si>
  <si>
    <t>Memoria da Psicologia</t>
  </si>
  <si>
    <t>003726</t>
  </si>
  <si>
    <t>003728</t>
  </si>
  <si>
    <t>Viagem ao Coracao do Mundo</t>
  </si>
  <si>
    <t>003729</t>
  </si>
  <si>
    <t>003731</t>
  </si>
  <si>
    <t>000847</t>
  </si>
  <si>
    <t>A Relacao Entre a Consciencia Fonologica e as Dificuldades de Leitura</t>
  </si>
  <si>
    <t>000855</t>
  </si>
  <si>
    <t>000863</t>
  </si>
  <si>
    <t>Amor Infinito - Historias de Pais que Perderam seus Filhos</t>
  </si>
  <si>
    <t>000867</t>
  </si>
  <si>
    <t>000875</t>
  </si>
  <si>
    <t>Arteterapia e Mandalas: Uma Abordagem Junguiana</t>
  </si>
  <si>
    <t>000879</t>
  </si>
  <si>
    <t>Arteterapia um Novo Campo do Conhecimento</t>
  </si>
  <si>
    <t>001129</t>
  </si>
  <si>
    <t>Desenvolvimento Sociocognitivo: Estudos Brasileiros Sobre "Teoria da Mente"</t>
  </si>
  <si>
    <t>001261</t>
  </si>
  <si>
    <t>Lugares da Psicologia</t>
  </si>
  <si>
    <t>001326</t>
  </si>
  <si>
    <t>Psicologia Clinica Hospitalar Trauma e Emergencia</t>
  </si>
  <si>
    <t>001333</t>
  </si>
  <si>
    <t>001336</t>
  </si>
  <si>
    <t>Psicopedagogia: Um Modelo Fenomenologico</t>
  </si>
  <si>
    <t>001367</t>
  </si>
  <si>
    <t>001369</t>
  </si>
  <si>
    <t>Sindrome do Panico: O Tratamento na Visao da Psicologia Transpessoal</t>
  </si>
  <si>
    <t>001403</t>
  </si>
  <si>
    <t>Visao Subnormal: Um Enfoque Educacional</t>
  </si>
  <si>
    <t>002781</t>
  </si>
  <si>
    <t>Psicologia da linguagem: da construção da fala às primeiras narrativas</t>
  </si>
  <si>
    <t>003299</t>
  </si>
  <si>
    <t xml:space="preserve">Clinica Psicodinamica Olhares Contemporaneos           </t>
  </si>
  <si>
    <t>003345</t>
  </si>
  <si>
    <t>Temas Conteporaneos em Psicologia do Desenvolvimento</t>
  </si>
  <si>
    <t>003418</t>
  </si>
  <si>
    <t>Bom Senso e Equilibrio</t>
  </si>
  <si>
    <t>003578</t>
  </si>
  <si>
    <t>Processos Clinicos e Saude Mental</t>
  </si>
  <si>
    <t>003706</t>
  </si>
  <si>
    <t>Contos de Fadas e Mitos 2ED</t>
  </si>
  <si>
    <t>003714</t>
  </si>
  <si>
    <t>CATEGORIA</t>
  </si>
  <si>
    <t>Aprendizagem</t>
  </si>
  <si>
    <t>Arteterapia</t>
  </si>
  <si>
    <t>Avaliação Psicológica</t>
  </si>
  <si>
    <t>Ética</t>
  </si>
  <si>
    <t>Família</t>
  </si>
  <si>
    <t>Fobia e Pânico</t>
  </si>
  <si>
    <t>Gerontologia</t>
  </si>
  <si>
    <t>Inclusão Social/ Deficiências</t>
  </si>
  <si>
    <t>Orientação Profissional</t>
  </si>
  <si>
    <t>Processos de Escolha e Orientacao Profissional 2ED</t>
  </si>
  <si>
    <t>O Adolescente e o Sofrimento Emocional nos Dias de Hoje</t>
  </si>
  <si>
    <t>Psicanálise</t>
  </si>
  <si>
    <t>Psicodiagnóstico</t>
  </si>
  <si>
    <t>Psicologia Analítica</t>
  </si>
  <si>
    <t>Psicologia Geral</t>
  </si>
  <si>
    <t>Psicologia Humanista</t>
  </si>
  <si>
    <t>Psicologia Jurídica</t>
  </si>
  <si>
    <t>Psicoterapia</t>
  </si>
  <si>
    <t>Recursos Humanos</t>
  </si>
  <si>
    <t>Religião</t>
  </si>
  <si>
    <t>Saúde</t>
  </si>
  <si>
    <t>Psicologia e Saude:  Formacao, Pesquisa e Pratica Profissional</t>
  </si>
  <si>
    <t>Transtorno Alimentar</t>
  </si>
  <si>
    <t>Violência</t>
  </si>
  <si>
    <t>Novos Temas</t>
  </si>
  <si>
    <t>ISBN</t>
  </si>
  <si>
    <t>EDIÇÃO</t>
  </si>
  <si>
    <t>ANO</t>
  </si>
  <si>
    <t>PÁGINA</t>
  </si>
  <si>
    <t>85-7585-109-8</t>
  </si>
  <si>
    <t>Aprendizagem da Linguagem Escrita: Contribuicoes da Pesquisa</t>
  </si>
  <si>
    <t>978-85-7585-357-3</t>
  </si>
  <si>
    <t>978-85-7585-250-7</t>
  </si>
  <si>
    <t>978-85-7585-462-4</t>
  </si>
  <si>
    <t>978-85-7585-698-7</t>
  </si>
  <si>
    <t>978-85-7585-358-0</t>
  </si>
  <si>
    <t>Psicopedagogia, Desenvolvimento Humano e Cotidiano Escolar</t>
  </si>
  <si>
    <t>978-85-7585-743-4</t>
  </si>
  <si>
    <t>85-7585-183-7</t>
  </si>
  <si>
    <t>85-87516-47-7</t>
  </si>
  <si>
    <t>Sucesso em TDAH: Soluções para melhorar a autoestima método do diário</t>
  </si>
  <si>
    <t>978-85-7585-686-4</t>
  </si>
  <si>
    <t>978-85-7585-469-3</t>
  </si>
  <si>
    <t>Arte-terapia e Loucura: Uma Viagem Simbolica com Pacientes Psiquiatricos</t>
  </si>
  <si>
    <t>978-85-7585-310-8</t>
  </si>
  <si>
    <t>85-7585-170-5</t>
  </si>
  <si>
    <t>85-7585-175-6</t>
  </si>
  <si>
    <t>978-85-7585-673-4</t>
  </si>
  <si>
    <t>85-87516-45-0</t>
  </si>
  <si>
    <t>85-87516-14-0</t>
  </si>
  <si>
    <t>978-85-7585-738-0</t>
  </si>
  <si>
    <t>978-85-7585-713-7</t>
  </si>
  <si>
    <t>978-85-7585-210-1</t>
  </si>
  <si>
    <t>978-85-7585-694-9</t>
  </si>
  <si>
    <t>85-7585-159-4</t>
  </si>
  <si>
    <t>978-85-7585-459-4</t>
  </si>
  <si>
    <t>978-85-7585-218-7</t>
  </si>
  <si>
    <t>978-85-7585-232-3</t>
  </si>
  <si>
    <t>85-7585-133-0</t>
  </si>
  <si>
    <t>85-7585-078-4</t>
  </si>
  <si>
    <t>978-85-7585-245-3</t>
  </si>
  <si>
    <t>85-7585-155-1</t>
  </si>
  <si>
    <t>85-7585-156-x</t>
  </si>
  <si>
    <t>85-7585-136-5</t>
  </si>
  <si>
    <t>85-87516-05-1</t>
  </si>
  <si>
    <t>978-85-7585-243-9</t>
  </si>
  <si>
    <t>85-7585-158-6</t>
  </si>
  <si>
    <t>978-85-7585-251-4</t>
  </si>
  <si>
    <t>85-7585-134-9</t>
  </si>
  <si>
    <t>978-85-7585-256-9</t>
  </si>
  <si>
    <t>978-85-7585-211-8</t>
  </si>
  <si>
    <t>978-85-7585-460-0</t>
  </si>
  <si>
    <t>978-85-7585-356-6</t>
  </si>
  <si>
    <t>978-85-7585-429-7</t>
  </si>
  <si>
    <t>978-85-7585-430-3</t>
  </si>
  <si>
    <t>85-7585-161-6</t>
  </si>
  <si>
    <t>978-85-7585-342-9</t>
  </si>
  <si>
    <t>85-87516-40-x</t>
  </si>
  <si>
    <t>85-7585-122-5</t>
  </si>
  <si>
    <t>85-7585-127-6</t>
  </si>
  <si>
    <t>978-85-7585-215-6</t>
  </si>
  <si>
    <t>85-7585-084-9</t>
  </si>
  <si>
    <t>978-85-7585-288-0</t>
  </si>
  <si>
    <t>85-7585-125-x</t>
  </si>
  <si>
    <t>978-85-7585-700-7</t>
  </si>
  <si>
    <t>978-85-7585-477-8</t>
  </si>
  <si>
    <t>978-85-7585-381-8</t>
  </si>
  <si>
    <t>978-85-7585-193-7</t>
  </si>
  <si>
    <t>978-85-7585-401-3</t>
  </si>
  <si>
    <t>978-85-7585-225-5</t>
  </si>
  <si>
    <t>978-85-7585-231-6</t>
  </si>
  <si>
    <t>978-85-7585-672-7</t>
  </si>
  <si>
    <t>978-85-7585-192-0</t>
  </si>
  <si>
    <t>978-85-7585-464-8</t>
  </si>
  <si>
    <t>978-85-7585-435-8</t>
  </si>
  <si>
    <t>85-87516-09-4</t>
  </si>
  <si>
    <t>85-7585-181-0</t>
  </si>
  <si>
    <t>978-85-7585-741-0</t>
  </si>
  <si>
    <t>85-7585-033-4</t>
  </si>
  <si>
    <t>85-87516-426</t>
  </si>
  <si>
    <t>978-85-7585-239-2</t>
  </si>
  <si>
    <t>978-85-7585-248-4</t>
  </si>
  <si>
    <t>978-85-7585-697-0</t>
  </si>
  <si>
    <t>978-85-7585-340-5</t>
  </si>
  <si>
    <t>978-85-7585-241-5</t>
  </si>
  <si>
    <t>85-7585-064-4</t>
  </si>
  <si>
    <t>978-85-7585-658-1</t>
  </si>
  <si>
    <t>85-87516-27-2</t>
  </si>
  <si>
    <t>978-85-7585-449-5</t>
  </si>
  <si>
    <t>978-85-7585-357-7</t>
  </si>
  <si>
    <t>978-85-7585-221-7</t>
  </si>
  <si>
    <t>85-7585-137-3</t>
  </si>
  <si>
    <t>85-7585-102-0</t>
  </si>
  <si>
    <t>978-85-7585-635-2</t>
  </si>
  <si>
    <t>978-85-7585-632-1</t>
  </si>
  <si>
    <t>978-85-7585-309-2</t>
  </si>
  <si>
    <t>85-7585-189-6</t>
  </si>
  <si>
    <t>978-85-7585-733-5</t>
  </si>
  <si>
    <t>978-85-7585-633-8</t>
  </si>
  <si>
    <t>85-87516-55-8</t>
  </si>
  <si>
    <t>978-85-7585-377-1</t>
  </si>
  <si>
    <t>85-7585-079-2</t>
  </si>
  <si>
    <t>978-85-7585-684-0</t>
  </si>
  <si>
    <t>978-85-7585-478-5</t>
  </si>
  <si>
    <t>978-85-7585-227-9</t>
  </si>
  <si>
    <t>978-85-7585-287-3</t>
  </si>
  <si>
    <t>978-85-7585-255-2</t>
  </si>
  <si>
    <t>978-85-7585-657-4</t>
  </si>
  <si>
    <t>85-7585-021-0</t>
  </si>
  <si>
    <t>85-7585-157-8</t>
  </si>
  <si>
    <t>978-85-7585-696-3</t>
  </si>
  <si>
    <t>85-7585-027-x</t>
  </si>
  <si>
    <t>978-85-7585-634-5</t>
  </si>
  <si>
    <t>978-85-7585-693-2</t>
  </si>
  <si>
    <t>978-85-7585-447-1</t>
  </si>
  <si>
    <t>978-85-7585-463-1</t>
  </si>
  <si>
    <t>978-85-7585-638-3</t>
  </si>
  <si>
    <t>85-7585-012-1</t>
  </si>
  <si>
    <t>978-85-7585-257-6</t>
  </si>
  <si>
    <t>85-7585-082-2</t>
  </si>
  <si>
    <t>978-85-7585-475-4</t>
  </si>
  <si>
    <t>978-85-7585-234-7</t>
  </si>
  <si>
    <t>978-85-7585-639-0</t>
  </si>
  <si>
    <t>978-85-7585-436-5</t>
  </si>
  <si>
    <t>85-7585-144-6</t>
  </si>
  <si>
    <t>85-87516-02-7</t>
  </si>
  <si>
    <t>978-85-7585-685-7</t>
  </si>
  <si>
    <t>978-85-7585-253-8</t>
  </si>
  <si>
    <t>978-85-7585-219-4</t>
  </si>
  <si>
    <t>85-7585-165-9</t>
  </si>
  <si>
    <t>978-85-7585-699-4</t>
  </si>
  <si>
    <t>978-85-7585-631-4</t>
  </si>
  <si>
    <t>978-85-7585-214-9</t>
  </si>
  <si>
    <t>85-7585-101-2</t>
  </si>
  <si>
    <t>978-85-7585-509-6</t>
  </si>
  <si>
    <t>85-87516-26-4</t>
  </si>
  <si>
    <t>85-7585-116-0</t>
  </si>
  <si>
    <t>978-85-7585-644-4</t>
  </si>
  <si>
    <t>978-85-7585-643-7</t>
  </si>
  <si>
    <t>978-85-7585-476-1</t>
  </si>
  <si>
    <t>978-85-7585-461-7</t>
  </si>
  <si>
    <t>978-85-7585-378-8</t>
  </si>
  <si>
    <t>978-85-7585-204-0</t>
  </si>
  <si>
    <t>978-85-7585-715-1</t>
  </si>
  <si>
    <t>978-85-7585-465-5</t>
  </si>
  <si>
    <t>85-7585-058-x</t>
  </si>
  <si>
    <t>978-85-7585-637-6</t>
  </si>
  <si>
    <t>978-85-7585-642-0</t>
  </si>
  <si>
    <t>Saude e Desenvolvimento: Intervencao da Teoria do Amadur. D W WI</t>
  </si>
  <si>
    <t>Sandra Regina Kirchner Guimarães/ Maria Regina Maluf (org)</t>
  </si>
  <si>
    <t>Aprendizagem da Leitura e da Escrita: O Papel das Habilidades Metalinguísticas</t>
  </si>
  <si>
    <t>Sandra Regina Kirchner Guimarães</t>
  </si>
  <si>
    <t>Antonio Roazzi/ Francis Ricardo dos Reis Justi/ Jerusa Fumagalli de Salles (org)</t>
  </si>
  <si>
    <t>978-85-7585-716-8</t>
  </si>
  <si>
    <t xml:space="preserve">Elcie F. Salzano Masini/ Marco Antonio Moreira </t>
  </si>
  <si>
    <t>José Carlos Souza/ Geraldo José Ballone/ Liliana A. M. Guimarães</t>
  </si>
  <si>
    <t>978-85-7585-691-8</t>
  </si>
  <si>
    <t>O Desenvolvimento de Competencias Sociocognitivas- novas perspectivas</t>
  </si>
  <si>
    <t>Antonio Roazzi/ Tania Mara Sperb  (org)</t>
  </si>
  <si>
    <t>Daniel Bartholomeu/ José Maria Montiel/ Marjorie Cristina Rocha da Silva</t>
  </si>
  <si>
    <t>Relacoes Vinculares e Aprendizagem- um enfoque psicopedagógico</t>
  </si>
  <si>
    <t>Leila Sara José Chamat</t>
  </si>
  <si>
    <t>Roseli Bacili Laurenti</t>
  </si>
  <si>
    <t>85-7585-065-2</t>
  </si>
  <si>
    <t>Dilaina Paula dos Santos</t>
  </si>
  <si>
    <t>Kerin Bellak- Adams</t>
  </si>
  <si>
    <t>Sonia Maria Bufarah Tommasi</t>
  </si>
  <si>
    <t>85-7585-108-X</t>
  </si>
  <si>
    <t xml:space="preserve">   978-85-7585-237-8</t>
  </si>
  <si>
    <t>Irene Gaeta Arcuri/ Monalisa Dibo</t>
  </si>
  <si>
    <t>Arteterapia e o Corpo Secreto: técnicas expressivas coligadas trabalho corporal</t>
  </si>
  <si>
    <t>Irene Gaeta Arcuri</t>
  </si>
  <si>
    <t>85-7585-176-4</t>
  </si>
  <si>
    <t>Alejandro Reisin</t>
  </si>
  <si>
    <t>Sonia Maria Bufarah Tommasi (org)</t>
  </si>
  <si>
    <t>Pethö Sandor e colaboradores</t>
  </si>
  <si>
    <t>Liomar Quinto de Andrade</t>
  </si>
  <si>
    <t>Roberto Colom/ Maria Jayme Zaro</t>
  </si>
  <si>
    <t>Daniel Bartholomeu/ José Maria Montiel/ Fabiano Koich Miguel/ Lucas de Francisco Carvalho/ José Maurício Haas Bueno</t>
  </si>
  <si>
    <t>Carolina Rosa Campos/ Tatiana de Cássia Nakano</t>
  </si>
  <si>
    <t>João Carlos Alchieri (org.)</t>
  </si>
  <si>
    <t>Ana Paula Porto Noronha/ Acácia Aparecida Angeli Santos/ Fermino Fernandes Sisto (orgs)</t>
  </si>
  <si>
    <t>Elizete Passos</t>
  </si>
  <si>
    <t>Berenice Carpigiani</t>
  </si>
  <si>
    <t>Elizabeth Polity/ Marcia Zalcman Setton/ Sandra Fedullo Colombo (orgs)</t>
  </si>
  <si>
    <t>Alda Patrícia Fernandes Nunes Rangel</t>
  </si>
  <si>
    <t>AUTORES</t>
  </si>
  <si>
    <t>Sandra Fedullo Colombo (org.)</t>
  </si>
  <si>
    <t>Walter Trinca</t>
  </si>
  <si>
    <t>Elaine Cristiane Pinheiro Marini</t>
  </si>
  <si>
    <t>Beltrina Côrte/ Elizabeth Frohich Mercadante/ Irene Gaeta Arcuri</t>
  </si>
  <si>
    <t>Lídia Rodrigues Schwarz</t>
  </si>
  <si>
    <t>Beltrina Côrte/ Elizabeth Frohich Mercadante/ Irene Gaeta Arcuri (orgs)</t>
  </si>
  <si>
    <t>Elcie F. Salzano Masini/ Maria Elisabete Rodrigues Freire Gasparetto (orgs)</t>
  </si>
  <si>
    <t>Silvana Parisi</t>
  </si>
  <si>
    <t>João Carlos Pelicer</t>
  </si>
  <si>
    <t>Canísio Mayer</t>
  </si>
  <si>
    <t>Felipe Pierry</t>
  </si>
  <si>
    <t>Benomy Silberfarb</t>
  </si>
  <si>
    <t>Rosa Maria Lopes Affonso</t>
  </si>
  <si>
    <t>José Carlos Souza</t>
  </si>
  <si>
    <t>José Jorge de Morais Zacharias</t>
  </si>
  <si>
    <t>Antonio Geraldo de Abreu Filho</t>
  </si>
  <si>
    <t>Rosane Schotgues Levenfus</t>
  </si>
  <si>
    <t>Lucy Leal Melo-Silva/ André Jacquemin</t>
  </si>
  <si>
    <t>Kathia Maria Costa Neiva e colaboradores</t>
  </si>
  <si>
    <t>Karina Filomeno</t>
  </si>
  <si>
    <t>Mariza Tavares Lima</t>
  </si>
  <si>
    <t>Zandre Barbosa de Vasconcelos/ Inalda Dubeux Oliveira</t>
  </si>
  <si>
    <t>Popi Programa de Orientacao Profissional Intensivo: outra forma de fazer orientação profissional</t>
  </si>
  <si>
    <t>Kathia Maria Costa Neiva</t>
  </si>
  <si>
    <t>Leila Salomão de La Plata Cury Tardivo</t>
  </si>
  <si>
    <t>978-85-7585-645-1</t>
  </si>
  <si>
    <t>Santuza Fernandes Silveira Cavalini/Cláudio Bastidas (orgs)</t>
  </si>
  <si>
    <t>Diagnostico e Intervencao na Clinica do desenvolvimento e aprendizagem pelos caminhos da ilusão e do conhecimento</t>
  </si>
  <si>
    <t>Sonia Maria B. A. Parente</t>
  </si>
  <si>
    <t>Gina Tamburrino</t>
  </si>
  <si>
    <t>Malhagem, Filiacao e Afiliação</t>
  </si>
  <si>
    <t>Pierri Benghozi</t>
  </si>
  <si>
    <t>Helenice Oliveira Rocha</t>
  </si>
  <si>
    <t>Psicanalise: Bion, Clínica- Teoria</t>
  </si>
  <si>
    <t>Cecil José Rezze/ Evelise de Souza Marra/ Marta Petricciani (orgs)</t>
  </si>
  <si>
    <t>Psicanalise e Expansao de Consciencia: apontamentos para o novo milênio</t>
  </si>
  <si>
    <t>Afetividade e Dificuldades de Aprendizagem: uma abordagem psicopedagógica</t>
  </si>
  <si>
    <t>Fermino Fernandes Sisto/ Selma de Cássia Martinelli (orgs)</t>
  </si>
  <si>
    <t>Avaliacao Neuropsicologica - Panorama Interdisciplinar dos Estudos na normatização e validação de instrumentos no Brasil</t>
  </si>
  <si>
    <t>Karin Zazo Ortiz/ Lucia Iracema Z. de Mendonça/ Adriana Foz/ Camila Batista dos Santos/ Daniel Fuentes/ Deborah Amaral de Azambuja(orgs)</t>
  </si>
  <si>
    <t>Ana Maria Trapé Trinca</t>
  </si>
  <si>
    <t>Antonio Manuel Pamplona de Morais</t>
  </si>
  <si>
    <t>Walter Trinca (org.)</t>
  </si>
  <si>
    <t>Marisa Catta-Preta</t>
  </si>
  <si>
    <t>A Nova e a Velha Mitologia: psicoterapia centrada na relação do Caos a Hermes</t>
  </si>
  <si>
    <t>Efraim Rojas Boccalandro</t>
  </si>
  <si>
    <t>Cleide Becarini Alt</t>
  </si>
  <si>
    <t>Estudos Sobre a Homossexualidade: debates junguianos</t>
  </si>
  <si>
    <t>Carlos Alberto Corrêa Salles/ Jussara Maria de Fátima César e Melo</t>
  </si>
  <si>
    <t>Marisa Campio Müller</t>
  </si>
  <si>
    <t>85-7585-117-9</t>
  </si>
  <si>
    <t>Psicoterapia Junguiana: Novos Caminhos na clínica</t>
  </si>
  <si>
    <t>Rubén Ardila</t>
  </si>
  <si>
    <t>Acompanhamento Terapeutico: A Construcao de uma estratégia clínica</t>
  </si>
  <si>
    <t>Ana Celeste de Araujo Pittá/ Manuel Antônio dos Santos</t>
  </si>
  <si>
    <t>Arrigo Leonardo Angelini</t>
  </si>
  <si>
    <t>Psicologia Escolar Uma Reflexao Sobre a Educacao- Orientação para pais e educadores</t>
  </si>
  <si>
    <t>Henrique Justo</t>
  </si>
  <si>
    <t>Antonio Monteiro dos Santos</t>
  </si>
  <si>
    <t>Elcie F. Salzano Masini e colaboradores</t>
  </si>
  <si>
    <t>Marian Ávila de Lima e Dias/ Karina Okajima Fukumitsu/ Aurélio Fabrício Torres de Mello (orgs)</t>
  </si>
  <si>
    <t>Sonia Liane Reichert Rovinski</t>
  </si>
  <si>
    <t>Maria Adelaide de Freitas Caires</t>
  </si>
  <si>
    <t>Sonia Liane Reichert Rovinski/ Roberto Moraes Cruz (orgs)</t>
  </si>
  <si>
    <t>Sergio Paulo Rigonatti/ Maria Lúcia Camargo de Andrade (orgs)</t>
  </si>
  <si>
    <t>Simone Martins/ Adriano Beiras/ Roberto Moraes Cruz  (orgs)</t>
  </si>
  <si>
    <t>Antonio de Padua Serafim/ Daniel Martins de Barros/ Fabiana Saffi</t>
  </si>
  <si>
    <t>Angela Cristine Gebara</t>
  </si>
  <si>
    <t>Eliete Villela Pedroso/ Maria Cristina Miniuci/ Olga Maria Fontana/ Vera Lúcia Furtado Paschoa</t>
  </si>
  <si>
    <t>Ângela Cristini Gebara</t>
  </si>
  <si>
    <t>Elias Daher Jr.</t>
  </si>
  <si>
    <t>Marcelo Afonso Ribeiro</t>
  </si>
  <si>
    <t>Roberto Rosas Fernandes</t>
  </si>
  <si>
    <t>Fernanda Aprille Bilotta/ Sandra Amorim (orgs)</t>
  </si>
  <si>
    <t>Elaine Soares Neves Lange (org)</t>
  </si>
  <si>
    <t>Maria Elci Spaccaquerche (org)</t>
  </si>
  <si>
    <t>Elaine Soares Neves Lange/ Leila Salomão de La Plata Cury Tardivo</t>
  </si>
  <si>
    <t>Edson Sá Borges</t>
  </si>
  <si>
    <t>Sonia Grubits/ Liliana Andolpho Magalhães Guimarães</t>
  </si>
  <si>
    <t>Dinorah Fernandes Gioia-Martins (org)</t>
  </si>
  <si>
    <t>Elaine Marini</t>
  </si>
  <si>
    <t>Rafael Mattos</t>
  </si>
  <si>
    <t>Manoel Antônio dos Santos/ Laura Vilela e Souza</t>
  </si>
  <si>
    <t>Aida Regina Marcondes Franques/ Maria Salete Arenales-Loli (org)</t>
  </si>
  <si>
    <t>Francisco Carlos Gomes de Souza</t>
  </si>
  <si>
    <t>Antonio Augusto Pinto Junior</t>
  </si>
  <si>
    <t>Hugo Klappenbach/ Ramón León (editores)</t>
  </si>
  <si>
    <t>Álvaro Cielo Mahl/ Dulce Helena Penna Soares/ Eliseu de Oliveira Neto</t>
  </si>
  <si>
    <t>Solange Muglia Wechsler/ Tatiana de Cássia Nakano (org.)</t>
  </si>
  <si>
    <t>Maria Regina Maluf/ Tania Mara Sperb (org)</t>
  </si>
  <si>
    <t>Zena Winona Eisenberg/ Maria Alice de Mattos Pimenta Parente</t>
  </si>
  <si>
    <t xml:space="preserve">Maria Cecília de Vilhena Moraes </t>
  </si>
  <si>
    <t>Maria Lucia de Toledo Moraes Amiralian (org)</t>
  </si>
  <si>
    <t>Claudete Prado/ Walter de Souza</t>
  </si>
  <si>
    <t>Criatividade Aplicações Práticas em Contextos Internacionais</t>
  </si>
  <si>
    <t>Maria de Fátima Morais / Lucia Cerqueira de Miranda/ Solange Muglia Wechsler (orgs)</t>
  </si>
  <si>
    <t>978-85-7585-768-7</t>
  </si>
  <si>
    <t>Delineamento de Pesquisa em Ciência - Volume 1</t>
  </si>
  <si>
    <t>003753</t>
  </si>
  <si>
    <t>Luiz Pasquali</t>
  </si>
  <si>
    <t>978-85-7585-760-1</t>
  </si>
  <si>
    <t>Psicometria</t>
  </si>
  <si>
    <t>003743</t>
  </si>
  <si>
    <t>Delineamento de Pesquisa em Ciência - Volume 2</t>
  </si>
  <si>
    <t>003744</t>
  </si>
  <si>
    <t>978-85-7585-761-8</t>
  </si>
  <si>
    <t>003756</t>
  </si>
  <si>
    <t>978-85-7585-770-0</t>
  </si>
  <si>
    <t>Aplicações de Métodos Estatísticos Avançados à Avaliação Psicológica e Educacional</t>
  </si>
  <si>
    <t>003757</t>
  </si>
  <si>
    <t>Clínica de Orientação Psicanalítica- Compromissos, sonhos e inspirações no processo de formação</t>
  </si>
  <si>
    <t>978-85-7585-771-7</t>
  </si>
  <si>
    <t>Adoção- Legislação, cenários e práticas</t>
  </si>
  <si>
    <t>978-85-7585-772-4</t>
  </si>
  <si>
    <t>003758</t>
  </si>
  <si>
    <t>Deficiência Visual: Perspectivas na Contemporaneidade</t>
  </si>
  <si>
    <t>Aprendizagem Significativa: Condicoes para Ocorrencia e lacunas que levam a comprometimentos</t>
  </si>
  <si>
    <t>Carmen Neves Benedetti / Luciana Rodrigues Theodoro</t>
  </si>
  <si>
    <t>978-85-7585-774-8</t>
  </si>
  <si>
    <t>003761</t>
  </si>
  <si>
    <t>Depois de Magro:  a ação do psicólogo articulada à da equipe no pós-operatório de cirurgia bariátrica</t>
  </si>
  <si>
    <t>Avaliacao Psicologica Direcionada a Populações Especificas</t>
  </si>
  <si>
    <t>Rildésia S. V. Gouveia / Valdiney V. Gouveia</t>
  </si>
  <si>
    <t>Ilma Ribeiro Silva</t>
  </si>
  <si>
    <t>978-85-7585-714-4</t>
  </si>
  <si>
    <t>978-85-7585-692-5</t>
  </si>
  <si>
    <t>978-85-7585-742-7</t>
  </si>
  <si>
    <t>003774</t>
  </si>
  <si>
    <t>Atualizacao em Avaliacao e Tratamento das Emoções -vol 2</t>
  </si>
  <si>
    <t>978-85-7585-775-5</t>
  </si>
  <si>
    <t>003785</t>
  </si>
  <si>
    <t>Relações Interpessoais Concepções e Contextos de Intervenção e Avaliação</t>
  </si>
  <si>
    <t>978.85.7585.7820 3</t>
  </si>
  <si>
    <t>978-85-7585-783-0</t>
  </si>
  <si>
    <t>ALTURA</t>
  </si>
  <si>
    <t>LARGURA</t>
  </si>
  <si>
    <t>PESO UNITÁRIO</t>
  </si>
  <si>
    <t>1,5cm</t>
  </si>
  <si>
    <t>1,0cm</t>
  </si>
  <si>
    <t>0,9cm</t>
  </si>
  <si>
    <t>1,1cm</t>
  </si>
  <si>
    <t>0,8cm</t>
  </si>
  <si>
    <t>1,6cm</t>
  </si>
  <si>
    <t>0,7cm</t>
  </si>
  <si>
    <t>0,6cm</t>
  </si>
  <si>
    <t>1,9cm</t>
  </si>
  <si>
    <t>2,3cm</t>
  </si>
  <si>
    <t>1,8cm</t>
  </si>
  <si>
    <t>1,3cm</t>
  </si>
  <si>
    <t>2,1cm</t>
  </si>
  <si>
    <t>1,2cm</t>
  </si>
  <si>
    <t>Dulce Helena Penna Soares/ Aline Bogoni Costa</t>
  </si>
  <si>
    <t>003796</t>
  </si>
  <si>
    <t>TEP- Técnicas de Exame Psicológico: os fundamentos</t>
  </si>
  <si>
    <t>978-85-7585-773-1</t>
  </si>
  <si>
    <t>003795</t>
  </si>
  <si>
    <t>1,7cm</t>
  </si>
  <si>
    <t>Análise e diagnóstico organizacional: teoria e prática</t>
  </si>
  <si>
    <t>003802</t>
  </si>
  <si>
    <t>978-85-7585-786-1</t>
  </si>
  <si>
    <t>Psicologia e Promoção de Saude: Cenarios Contemporaneos- 2ª edição</t>
  </si>
  <si>
    <t>003828</t>
  </si>
  <si>
    <t xml:space="preserve">Técnicas de Entrevista : Método, Planejamento  e Aplicações </t>
  </si>
  <si>
    <t>Fabio Scorsolini-Comin</t>
  </si>
  <si>
    <t>978-85-7585-85-797-7</t>
  </si>
  <si>
    <t>Helenides Mendonça / Maria Cristina Ferreira / Elaine Rabelo Neiva</t>
  </si>
  <si>
    <t>Manuel Morgado Rezende / Maria Geralda Viana Heleno (org)</t>
  </si>
  <si>
    <r>
      <t xml:space="preserve">Daniel Bartholomeu / José Maria Montiel/  Afonso Antonio Machado/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Antonio Rui Gomes/  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leiber Couto/  Vicente Cassepp-Borges</t>
    </r>
  </si>
  <si>
    <t>Fabio Scorsolini- Comin / Andrea Kotzian Pereira / Maria Lúcia Tiellet nunes</t>
  </si>
  <si>
    <t>Tales Vilela Santeiro / Glaucia Mitsuko Ataka da Rocha</t>
  </si>
  <si>
    <t>003829</t>
  </si>
  <si>
    <t>As múltiplas faces do self</t>
  </si>
  <si>
    <t>978-85-7585-809-7</t>
  </si>
  <si>
    <t>Teoria Funcionalista dos Valores Humanos</t>
  </si>
  <si>
    <t>003854</t>
  </si>
  <si>
    <t>978-85-7585-833-5</t>
  </si>
  <si>
    <t>0,375</t>
  </si>
  <si>
    <t>Rockson Costa Pereira</t>
  </si>
  <si>
    <t>1</t>
  </si>
  <si>
    <t>16</t>
  </si>
  <si>
    <t>23</t>
  </si>
  <si>
    <t>Fabiano Koich Miguel  /  José Maurício Haas Bueno /Lucas de Francisco Carvalho /  Daniel Bartholomeu / José Maria Montiel</t>
  </si>
  <si>
    <t>Maria Sara de Lima Dias/ Dulce Helena Penna Soares</t>
  </si>
  <si>
    <t>Sexualidade e Individuacao</t>
  </si>
  <si>
    <t>003866</t>
  </si>
  <si>
    <t>Irene Gaeta</t>
  </si>
  <si>
    <t>0,390</t>
  </si>
  <si>
    <t>252</t>
  </si>
  <si>
    <t>3</t>
  </si>
  <si>
    <t>2017</t>
  </si>
  <si>
    <t>1,4cm</t>
  </si>
  <si>
    <t>Memória Corporal: o simbolismo do corpo na trajetória da vida</t>
  </si>
  <si>
    <t xml:space="preserve">978-85-7585-836-3  </t>
  </si>
  <si>
    <t>A Aprendizagem da Leitura e da Escrita: Contribuições da Pesquisa</t>
  </si>
  <si>
    <t>003911</t>
  </si>
  <si>
    <t>300</t>
  </si>
  <si>
    <t>Psicologia Organizacional</t>
  </si>
  <si>
    <t>Psicologia Positiva nas organizações e no trabalho</t>
  </si>
  <si>
    <t>Teoria e Prática na Reabilitação Neuropsicológica</t>
  </si>
  <si>
    <t>Denise Ren da Fontoura / Luciana Tisser / Orlando Bueno / Silvia Bolognani / Thirzá Frison</t>
  </si>
  <si>
    <t>978-85-7585-845-5</t>
  </si>
  <si>
    <t>003921</t>
  </si>
  <si>
    <t>468</t>
  </si>
  <si>
    <t>2,5cm</t>
  </si>
  <si>
    <t>003933</t>
  </si>
  <si>
    <t>Por trás dos fatos- a psicanálise pode explicar</t>
  </si>
  <si>
    <t>Denir C. Freitas  (organizadora)</t>
  </si>
  <si>
    <t>978-85-7585-850-9</t>
  </si>
  <si>
    <t>128</t>
  </si>
  <si>
    <t>0,446</t>
  </si>
  <si>
    <t>0,792</t>
  </si>
  <si>
    <t>003964</t>
  </si>
  <si>
    <t>Manual de aconselhamento em projeto de vida: life-design</t>
  </si>
  <si>
    <t>0,280</t>
  </si>
  <si>
    <t>978-85-7585-844-8</t>
  </si>
  <si>
    <t>76</t>
  </si>
  <si>
    <t>LOMBADA (CM)</t>
  </si>
  <si>
    <t>0,36cm</t>
  </si>
  <si>
    <t>Marina Prado Brocchi</t>
  </si>
  <si>
    <t>978-85-7585-843-1</t>
  </si>
  <si>
    <t>003975</t>
  </si>
  <si>
    <t>O psicólogo clínico em hospitais- contribuições para o aperfeiçoamento do estado da arte no Brasil</t>
  </si>
  <si>
    <t>978-85-7585-851-6</t>
  </si>
  <si>
    <t>Efraim Rojas Boccalandro/ Irene Cardotti Boccalandro</t>
  </si>
  <si>
    <t>Interesses e Profissoes: Suporte Informativo ao Orientador Vocacional</t>
  </si>
  <si>
    <t>Berenice Carpigiani (org)</t>
  </si>
  <si>
    <t>Orientacao Profissional: Principios Teoricos, Praticas e Textos Para Psicologos e educadores</t>
  </si>
  <si>
    <t>Psicopedagogia dos Fantoches: Jogo de Imaginar, Construir e Narrar</t>
  </si>
  <si>
    <t>Carlos Alberto Corrêa Salles/ Jussara Maria de Fátima César e Melo (orgs)</t>
  </si>
  <si>
    <t>Tecnicas de Intervencao Psicopedagogica - Para Dificuldades e Problemas de aprendizagem</t>
  </si>
  <si>
    <t>Antonio de Pádua Serafim/ Edgard Luis Barros (orgs)</t>
  </si>
  <si>
    <t>Antonio de Pádua Serafim/ Daniel Martins de Barros / Sérgio Paulo Rigonatti (orgs)</t>
  </si>
  <si>
    <t>Rolf Kenmo / Tradução: Giselle Mueller-Roger Welter</t>
  </si>
  <si>
    <t xml:space="preserve">Irene Gaeta </t>
  </si>
  <si>
    <t>Compendio de Orientacao Profissional e de Carreira Vol.1 - perspectivas históricas e enfoques teóricos</t>
  </si>
  <si>
    <t>Compendio de Orientacao Profissional e de Carreira Vol.2 - perspectivas históricas e enfoques teóricos</t>
  </si>
  <si>
    <t>Marcelo Afonso Ribeiro /Lucy Leal Melo-Silva</t>
  </si>
  <si>
    <t>Criatividade no Ensino Superior: uma Perspectiva Internacional</t>
  </si>
  <si>
    <t xml:space="preserve"> Nelson da Silva Filho / Diana Pancini de Sá A. Ribeiro/ Helena Rinaldi Rosa (org)</t>
  </si>
  <si>
    <t>Medo de Dirigir- terapia cognitivo -comportamental no tratamento da fobia de trânsito</t>
  </si>
  <si>
    <t>Cristiane Luise Cordal Süffert / Yone Xavier Felipe da Fonseca</t>
  </si>
  <si>
    <t>Historia da Psicologia Ibero-Americana em autobiografias</t>
  </si>
  <si>
    <t>Marjorie Cristina Rocha da Silva /  Daniel Bartholomeu / Claudette Maria Medeiros Vendramini /José Maria Montiel</t>
  </si>
  <si>
    <t>Valdiney Gouveia (org)</t>
  </si>
  <si>
    <t>Samantha de Toledo Martins Boehs / Narbal Silva (org)</t>
  </si>
  <si>
    <t>Bellkiss Wilma Romano</t>
  </si>
  <si>
    <t>004013</t>
  </si>
  <si>
    <t>Psicologia Hospitalar em Psiquiatria</t>
  </si>
  <si>
    <t>Antonio de Pádua Serafim/ Cristiana Castanho de Almeida Rocca / Fabiana Saffi / Juliana Emy Yokomizo</t>
  </si>
  <si>
    <t>978-85-7585-867-7</t>
  </si>
  <si>
    <t>524</t>
  </si>
  <si>
    <t>3,00cm</t>
  </si>
  <si>
    <t>0,930</t>
  </si>
  <si>
    <t>Relações Interpessoais no ciclo vital- conceitos e contextos</t>
  </si>
  <si>
    <t>Manoel Antônio dos Santos/ Daniel Bartholomeu / José Maria Montiel</t>
  </si>
  <si>
    <t>978-85-7585-866-0</t>
  </si>
  <si>
    <t>464</t>
  </si>
  <si>
    <t>440</t>
  </si>
  <si>
    <t>978-85-7585-865-3</t>
  </si>
  <si>
    <t>Bruno Figueiredo Damásio / Juliane Callegaro Borsa</t>
  </si>
  <si>
    <t>Manual de desenvolvimento de instrumentos psicológicos</t>
  </si>
  <si>
    <t>004014</t>
  </si>
  <si>
    <t>0,810</t>
  </si>
  <si>
    <t>004015</t>
  </si>
  <si>
    <t>0,850</t>
  </si>
  <si>
    <t>0,210</t>
  </si>
  <si>
    <t>004035</t>
  </si>
  <si>
    <t>Psicologia Positiva aplicada à Educação</t>
  </si>
  <si>
    <t>2018</t>
  </si>
  <si>
    <t>244</t>
  </si>
  <si>
    <t>004054</t>
  </si>
  <si>
    <t>Qualidades psicológicas positivas nas organizações: desenvolvimento, mensuração e gestão</t>
  </si>
  <si>
    <t>978-85-7585-897-4</t>
  </si>
  <si>
    <t>332</t>
  </si>
  <si>
    <t>0,490</t>
  </si>
  <si>
    <t>978-85-7585-871-4</t>
  </si>
  <si>
    <t>Tatiana de Cássia Nakano (org)</t>
  </si>
  <si>
    <t>Narbal Silva  / Thaís Cristine Farsen (orgs)</t>
  </si>
  <si>
    <t>Avaliação Psicossocial- psicologia aplicada à segurança do trabalho</t>
  </si>
  <si>
    <t>Lúcia Simões Sebben</t>
  </si>
  <si>
    <t>978-85-7585-873-8</t>
  </si>
  <si>
    <t xml:space="preserve">Como o cérebro aprende? </t>
  </si>
  <si>
    <t>978-85-7585-892-9</t>
  </si>
  <si>
    <t>004056</t>
  </si>
  <si>
    <t>004055</t>
  </si>
  <si>
    <t>0,190</t>
  </si>
  <si>
    <t>004070</t>
  </si>
  <si>
    <t>978-85-7585-893-6</t>
  </si>
  <si>
    <t>0,470</t>
  </si>
  <si>
    <t>1,60cm</t>
  </si>
  <si>
    <t>Adultez Emergente no Brasil: novas perspectivas da psicologia do desenvolvimento</t>
  </si>
  <si>
    <t>Luciana Dutra-Thomé / Anderson Siqueira Pereira / Susana Ines Nunez Rodrigues / Silvia Helena Koller</t>
  </si>
  <si>
    <t>Orientação Profissional &amp; Psicanálise: o olhar clínico</t>
  </si>
  <si>
    <t>Giovanna Albuquerque Maranhão de Lima / Maria da Conceição Coropos Uvaldo / Maria Luiza Dias</t>
  </si>
  <si>
    <t>978-85-7585-874-5</t>
  </si>
  <si>
    <t>004072</t>
  </si>
  <si>
    <t>0,290</t>
  </si>
  <si>
    <t>004095</t>
  </si>
  <si>
    <t>Mindfulness para crianças- um guia para pais, psicoterapeutas e educadores</t>
  </si>
  <si>
    <t>978-85-7585-905-6</t>
  </si>
  <si>
    <t>Ana Carolina Rizzi / Arianne Da Costa / Sheila Drumond</t>
  </si>
  <si>
    <t>004096</t>
  </si>
  <si>
    <t>Psicologia da Saúde na Escola</t>
  </si>
  <si>
    <t>Manuel Mogado Rezende / Maria Geralda Viana Heleno / Miria Benincasa / Carla Luciano Codani Hisatugo</t>
  </si>
  <si>
    <t>0,330</t>
  </si>
  <si>
    <t>978-85-7585-904-9</t>
  </si>
  <si>
    <t>004102</t>
  </si>
  <si>
    <t>Produção de Documentos em Psicologia: prática e reflexões teórico-críticas</t>
  </si>
  <si>
    <t>Arlindo da Silva Lourenço / Marta Cristina Meirelles Ortiz / Sidney Kiyoshi Shine</t>
  </si>
  <si>
    <t>978-85-7585-910-0</t>
  </si>
  <si>
    <t>004138</t>
  </si>
  <si>
    <t>Sonia Liane Reichert Rovinski / Cátula da Luz Pelisoli</t>
  </si>
  <si>
    <t>978-85-7585-933-9</t>
  </si>
  <si>
    <t>Violencia Sexual Contra Crianças e Adolescentes- testemunho e avaliação psicológica</t>
  </si>
  <si>
    <t>004139</t>
  </si>
  <si>
    <t>978-85-7585-932-2</t>
  </si>
  <si>
    <t>3,0cm</t>
  </si>
  <si>
    <t>Os Processos Cognitivos</t>
  </si>
  <si>
    <t>004140</t>
  </si>
  <si>
    <t>Avaliação Psicológica direcionada a populações especíicas- volume II</t>
  </si>
  <si>
    <t>978-85-7585-934-6</t>
  </si>
  <si>
    <t>004141</t>
  </si>
  <si>
    <t>Criatividade em Organizações- temas atuais</t>
  </si>
  <si>
    <t>Gabriela Fabbro Spadari / Tatiana de Cassia Nakano / Maria de Fátima Bruno-Faria</t>
  </si>
  <si>
    <t>978-85-7585-935-3</t>
  </si>
  <si>
    <t>0,350</t>
  </si>
  <si>
    <t>0,320</t>
  </si>
  <si>
    <t>0,450</t>
  </si>
  <si>
    <t>Denise Ren da Fontoura / Jaqueline de Carvalho Rodrigues / Rochele Paz Fonseca / Jerusa Fumagalli Salles</t>
  </si>
  <si>
    <t>Neuropsicologia da Linguagem: Bases para Avaliação e Reabilitação</t>
  </si>
  <si>
    <t>004204</t>
  </si>
  <si>
    <t>978-85-7585-936-0</t>
  </si>
  <si>
    <t>0,406</t>
  </si>
  <si>
    <t>LIFE DESIGN: Um paradigma contemporâneo em orientação profissional e de carreira</t>
  </si>
  <si>
    <t>Marcelo Afonso Ribeiro / Marco Antônio Pereira Teixeira / Maria Eduarda Duarte</t>
  </si>
  <si>
    <t>978-85-7585-915-3</t>
  </si>
  <si>
    <t>004210</t>
  </si>
  <si>
    <t>004211</t>
  </si>
  <si>
    <t>Técnicas e medidas em orientação profissional e de carreira</t>
  </si>
  <si>
    <t xml:space="preserve">Alexsandro Luiz de Andrade / Maiana Farias Oliveira Nunes / Manoela Ziebell de Oliveira / Rodolfo Augusto Matteo Ambiel </t>
  </si>
  <si>
    <t>978-85-7585-952-0</t>
  </si>
  <si>
    <t>0,266</t>
  </si>
  <si>
    <t>0,90cm</t>
  </si>
  <si>
    <t>Neuropsicologia</t>
  </si>
  <si>
    <t>$2020</t>
  </si>
  <si>
    <t>004212</t>
  </si>
  <si>
    <t>Aprender a ler e escrever: bases cognitivas e práticas pedagógicas - vol 1</t>
  </si>
  <si>
    <t>Maria José dos Santos / Sylvia Domingos Barrera</t>
  </si>
  <si>
    <t>978-85-7585-948-3</t>
  </si>
  <si>
    <t>0,416</t>
  </si>
  <si>
    <t>004862</t>
  </si>
  <si>
    <t>Compreensão da leitura: processos cognitivos e estratégias de ensino - vol 2</t>
  </si>
  <si>
    <t>Sandra Regina K. Guimarães / Frauleiin Vidigal de Paula</t>
  </si>
  <si>
    <t>978-85-7585-949-0</t>
  </si>
  <si>
    <t>1,00cm</t>
  </si>
  <si>
    <t>0,388</t>
  </si>
  <si>
    <t>004863</t>
  </si>
  <si>
    <t>A escrita de textos por crianças: limites, possibilidades e implicações educacionais - vol 3</t>
  </si>
  <si>
    <t>Alina Galvão Spinillo / Jane Correa</t>
  </si>
  <si>
    <t>978-85-7585-950-6</t>
  </si>
  <si>
    <t>0,98cm</t>
  </si>
  <si>
    <t>004222</t>
  </si>
  <si>
    <t>Psicologia do trânsito e do transporte</t>
  </si>
  <si>
    <t>Fabio de Cristo</t>
  </si>
  <si>
    <t>978-85-7585-942-1</t>
  </si>
  <si>
    <t>2,80cm</t>
  </si>
  <si>
    <t>0,800</t>
  </si>
  <si>
    <t>004223</t>
  </si>
  <si>
    <t>Avaliação Psicológica aplicada a contextos de vulnerabilidade</t>
  </si>
  <si>
    <t>978-85-7585-941-1</t>
  </si>
  <si>
    <t>2,60cm</t>
  </si>
  <si>
    <t>0,770</t>
  </si>
  <si>
    <t>CÓDIGO</t>
  </si>
  <si>
    <t>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</si>
</sst>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2" tint="-0.249977111117893"/>
      <name val="Tahoma"/>
      <family val="2"/>
    </font>
    <font>
      <sz val="10"/>
      <color theme="2" tint="-0.249977111117893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1" fillId="0" borderId="0" xfId="2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195"/>
  <sheetViews>
    <sheetView tabSelected="1" topLeftCell="A151" zoomScaleNormal="100" workbookViewId="0">
      <selection activeCell="B9" sqref="B9"/>
    </sheetView>
  </sheetViews>
  <sheetFormatPr defaultRowHeight="12.75" x14ac:dyDescent="0.25"/>
  <cols>
    <col min="1" max="1" width="13.42578125" style="1" customWidth="1"/>
    <col min="2" max="2" width="87.28515625" style="1" customWidth="1"/>
    <col min="3" max="3" width="121.7109375" style="2" customWidth="1"/>
    <col min="4" max="4" width="19.85546875" style="2" customWidth="1"/>
    <col min="5" max="5" width="12.42578125" style="2" customWidth="1"/>
    <col min="6" max="6" width="9.42578125" style="2" customWidth="1"/>
    <col min="7" max="7" width="12.5703125" style="2" customWidth="1"/>
    <col min="8" max="8" width="14.28515625" style="2" customWidth="1"/>
    <col min="9" max="9" width="12.85546875" style="2" customWidth="1"/>
    <col min="10" max="10" width="19.85546875" style="2" customWidth="1"/>
    <col min="11" max="11" width="19.5703125" style="2" customWidth="1"/>
    <col min="12" max="12" width="24.42578125" style="2" customWidth="1"/>
    <col min="13" max="13" width="15" style="20" bestFit="1" customWidth="1"/>
    <col min="14" max="14" width="0" style="20" hidden="1" customWidth="1"/>
    <col min="15" max="15" width="10.7109375" style="20" bestFit="1" customWidth="1"/>
    <col min="16" max="257" width="9.140625" style="1"/>
    <col min="258" max="258" width="9.85546875" style="1" bestFit="1" customWidth="1"/>
    <col min="259" max="259" width="45.7109375" style="1" customWidth="1"/>
    <col min="260" max="260" width="4.42578125" style="1" customWidth="1"/>
    <col min="261" max="261" width="14.5703125" style="1" bestFit="1" customWidth="1"/>
    <col min="262" max="262" width="12.140625" style="1" bestFit="1" customWidth="1"/>
    <col min="263" max="264" width="4.7109375" style="1" customWidth="1"/>
    <col min="265" max="265" width="6.140625" style="1" customWidth="1"/>
    <col min="266" max="266" width="16" style="1" customWidth="1"/>
    <col min="267" max="513" width="9.140625" style="1"/>
    <col min="514" max="514" width="9.85546875" style="1" bestFit="1" customWidth="1"/>
    <col min="515" max="515" width="45.7109375" style="1" customWidth="1"/>
    <col min="516" max="516" width="4.42578125" style="1" customWidth="1"/>
    <col min="517" max="517" width="14.5703125" style="1" bestFit="1" customWidth="1"/>
    <col min="518" max="518" width="12.140625" style="1" bestFit="1" customWidth="1"/>
    <col min="519" max="520" width="4.7109375" style="1" customWidth="1"/>
    <col min="521" max="521" width="6.140625" style="1" customWidth="1"/>
    <col min="522" max="522" width="16" style="1" customWidth="1"/>
    <col min="523" max="769" width="9.140625" style="1"/>
    <col min="770" max="770" width="9.85546875" style="1" bestFit="1" customWidth="1"/>
    <col min="771" max="771" width="45.7109375" style="1" customWidth="1"/>
    <col min="772" max="772" width="4.42578125" style="1" customWidth="1"/>
    <col min="773" max="773" width="14.5703125" style="1" bestFit="1" customWidth="1"/>
    <col min="774" max="774" width="12.140625" style="1" bestFit="1" customWidth="1"/>
    <col min="775" max="776" width="4.7109375" style="1" customWidth="1"/>
    <col min="777" max="777" width="6.140625" style="1" customWidth="1"/>
    <col min="778" max="778" width="16" style="1" customWidth="1"/>
    <col min="779" max="1025" width="9.140625" style="1"/>
    <col min="1026" max="1026" width="9.85546875" style="1" bestFit="1" customWidth="1"/>
    <col min="1027" max="1027" width="45.7109375" style="1" customWidth="1"/>
    <col min="1028" max="1028" width="4.42578125" style="1" customWidth="1"/>
    <col min="1029" max="1029" width="14.5703125" style="1" bestFit="1" customWidth="1"/>
    <col min="1030" max="1030" width="12.140625" style="1" bestFit="1" customWidth="1"/>
    <col min="1031" max="1032" width="4.7109375" style="1" customWidth="1"/>
    <col min="1033" max="1033" width="6.140625" style="1" customWidth="1"/>
    <col min="1034" max="1034" width="16" style="1" customWidth="1"/>
    <col min="1035" max="1281" width="9.140625" style="1"/>
    <col min="1282" max="1282" width="9.85546875" style="1" bestFit="1" customWidth="1"/>
    <col min="1283" max="1283" width="45.7109375" style="1" customWidth="1"/>
    <col min="1284" max="1284" width="4.42578125" style="1" customWidth="1"/>
    <col min="1285" max="1285" width="14.5703125" style="1" bestFit="1" customWidth="1"/>
    <col min="1286" max="1286" width="12.140625" style="1" bestFit="1" customWidth="1"/>
    <col min="1287" max="1288" width="4.7109375" style="1" customWidth="1"/>
    <col min="1289" max="1289" width="6.140625" style="1" customWidth="1"/>
    <col min="1290" max="1290" width="16" style="1" customWidth="1"/>
    <col min="1291" max="1537" width="9.140625" style="1"/>
    <col min="1538" max="1538" width="9.85546875" style="1" bestFit="1" customWidth="1"/>
    <col min="1539" max="1539" width="45.7109375" style="1" customWidth="1"/>
    <col min="1540" max="1540" width="4.42578125" style="1" customWidth="1"/>
    <col min="1541" max="1541" width="14.5703125" style="1" bestFit="1" customWidth="1"/>
    <col min="1542" max="1542" width="12.140625" style="1" bestFit="1" customWidth="1"/>
    <col min="1543" max="1544" width="4.7109375" style="1" customWidth="1"/>
    <col min="1545" max="1545" width="6.140625" style="1" customWidth="1"/>
    <col min="1546" max="1546" width="16" style="1" customWidth="1"/>
    <col min="1547" max="1793" width="9.140625" style="1"/>
    <col min="1794" max="1794" width="9.85546875" style="1" bestFit="1" customWidth="1"/>
    <col min="1795" max="1795" width="45.7109375" style="1" customWidth="1"/>
    <col min="1796" max="1796" width="4.42578125" style="1" customWidth="1"/>
    <col min="1797" max="1797" width="14.5703125" style="1" bestFit="1" customWidth="1"/>
    <col min="1798" max="1798" width="12.140625" style="1" bestFit="1" customWidth="1"/>
    <col min="1799" max="1800" width="4.7109375" style="1" customWidth="1"/>
    <col min="1801" max="1801" width="6.140625" style="1" customWidth="1"/>
    <col min="1802" max="1802" width="16" style="1" customWidth="1"/>
    <col min="1803" max="2049" width="9.140625" style="1"/>
    <col min="2050" max="2050" width="9.85546875" style="1" bestFit="1" customWidth="1"/>
    <col min="2051" max="2051" width="45.7109375" style="1" customWidth="1"/>
    <col min="2052" max="2052" width="4.42578125" style="1" customWidth="1"/>
    <col min="2053" max="2053" width="14.5703125" style="1" bestFit="1" customWidth="1"/>
    <col min="2054" max="2054" width="12.140625" style="1" bestFit="1" customWidth="1"/>
    <col min="2055" max="2056" width="4.7109375" style="1" customWidth="1"/>
    <col min="2057" max="2057" width="6.140625" style="1" customWidth="1"/>
    <col min="2058" max="2058" width="16" style="1" customWidth="1"/>
    <col min="2059" max="2305" width="9.140625" style="1"/>
    <col min="2306" max="2306" width="9.85546875" style="1" bestFit="1" customWidth="1"/>
    <col min="2307" max="2307" width="45.7109375" style="1" customWidth="1"/>
    <col min="2308" max="2308" width="4.42578125" style="1" customWidth="1"/>
    <col min="2309" max="2309" width="14.5703125" style="1" bestFit="1" customWidth="1"/>
    <col min="2310" max="2310" width="12.140625" style="1" bestFit="1" customWidth="1"/>
    <col min="2311" max="2312" width="4.7109375" style="1" customWidth="1"/>
    <col min="2313" max="2313" width="6.140625" style="1" customWidth="1"/>
    <col min="2314" max="2314" width="16" style="1" customWidth="1"/>
    <col min="2315" max="2561" width="9.140625" style="1"/>
    <col min="2562" max="2562" width="9.85546875" style="1" bestFit="1" customWidth="1"/>
    <col min="2563" max="2563" width="45.7109375" style="1" customWidth="1"/>
    <col min="2564" max="2564" width="4.42578125" style="1" customWidth="1"/>
    <col min="2565" max="2565" width="14.5703125" style="1" bestFit="1" customWidth="1"/>
    <col min="2566" max="2566" width="12.140625" style="1" bestFit="1" customWidth="1"/>
    <col min="2567" max="2568" width="4.7109375" style="1" customWidth="1"/>
    <col min="2569" max="2569" width="6.140625" style="1" customWidth="1"/>
    <col min="2570" max="2570" width="16" style="1" customWidth="1"/>
    <col min="2571" max="2817" width="9.140625" style="1"/>
    <col min="2818" max="2818" width="9.85546875" style="1" bestFit="1" customWidth="1"/>
    <col min="2819" max="2819" width="45.7109375" style="1" customWidth="1"/>
    <col min="2820" max="2820" width="4.42578125" style="1" customWidth="1"/>
    <col min="2821" max="2821" width="14.5703125" style="1" bestFit="1" customWidth="1"/>
    <col min="2822" max="2822" width="12.140625" style="1" bestFit="1" customWidth="1"/>
    <col min="2823" max="2824" width="4.7109375" style="1" customWidth="1"/>
    <col min="2825" max="2825" width="6.140625" style="1" customWidth="1"/>
    <col min="2826" max="2826" width="16" style="1" customWidth="1"/>
    <col min="2827" max="3073" width="9.140625" style="1"/>
    <col min="3074" max="3074" width="9.85546875" style="1" bestFit="1" customWidth="1"/>
    <col min="3075" max="3075" width="45.7109375" style="1" customWidth="1"/>
    <col min="3076" max="3076" width="4.42578125" style="1" customWidth="1"/>
    <col min="3077" max="3077" width="14.5703125" style="1" bestFit="1" customWidth="1"/>
    <col min="3078" max="3078" width="12.140625" style="1" bestFit="1" customWidth="1"/>
    <col min="3079" max="3080" width="4.7109375" style="1" customWidth="1"/>
    <col min="3081" max="3081" width="6.140625" style="1" customWidth="1"/>
    <col min="3082" max="3082" width="16" style="1" customWidth="1"/>
    <col min="3083" max="3329" width="9.140625" style="1"/>
    <col min="3330" max="3330" width="9.85546875" style="1" bestFit="1" customWidth="1"/>
    <col min="3331" max="3331" width="45.7109375" style="1" customWidth="1"/>
    <col min="3332" max="3332" width="4.42578125" style="1" customWidth="1"/>
    <col min="3333" max="3333" width="14.5703125" style="1" bestFit="1" customWidth="1"/>
    <col min="3334" max="3334" width="12.140625" style="1" bestFit="1" customWidth="1"/>
    <col min="3335" max="3336" width="4.7109375" style="1" customWidth="1"/>
    <col min="3337" max="3337" width="6.140625" style="1" customWidth="1"/>
    <col min="3338" max="3338" width="16" style="1" customWidth="1"/>
    <col min="3339" max="3585" width="9.140625" style="1"/>
    <col min="3586" max="3586" width="9.85546875" style="1" bestFit="1" customWidth="1"/>
    <col min="3587" max="3587" width="45.7109375" style="1" customWidth="1"/>
    <col min="3588" max="3588" width="4.42578125" style="1" customWidth="1"/>
    <col min="3589" max="3589" width="14.5703125" style="1" bestFit="1" customWidth="1"/>
    <col min="3590" max="3590" width="12.140625" style="1" bestFit="1" customWidth="1"/>
    <col min="3591" max="3592" width="4.7109375" style="1" customWidth="1"/>
    <col min="3593" max="3593" width="6.140625" style="1" customWidth="1"/>
    <col min="3594" max="3594" width="16" style="1" customWidth="1"/>
    <col min="3595" max="3841" width="9.140625" style="1"/>
    <col min="3842" max="3842" width="9.85546875" style="1" bestFit="1" customWidth="1"/>
    <col min="3843" max="3843" width="45.7109375" style="1" customWidth="1"/>
    <col min="3844" max="3844" width="4.42578125" style="1" customWidth="1"/>
    <col min="3845" max="3845" width="14.5703125" style="1" bestFit="1" customWidth="1"/>
    <col min="3846" max="3846" width="12.140625" style="1" bestFit="1" customWidth="1"/>
    <col min="3847" max="3848" width="4.7109375" style="1" customWidth="1"/>
    <col min="3849" max="3849" width="6.140625" style="1" customWidth="1"/>
    <col min="3850" max="3850" width="16" style="1" customWidth="1"/>
    <col min="3851" max="4097" width="9.140625" style="1"/>
    <col min="4098" max="4098" width="9.85546875" style="1" bestFit="1" customWidth="1"/>
    <col min="4099" max="4099" width="45.7109375" style="1" customWidth="1"/>
    <col min="4100" max="4100" width="4.42578125" style="1" customWidth="1"/>
    <col min="4101" max="4101" width="14.5703125" style="1" bestFit="1" customWidth="1"/>
    <col min="4102" max="4102" width="12.140625" style="1" bestFit="1" customWidth="1"/>
    <col min="4103" max="4104" width="4.7109375" style="1" customWidth="1"/>
    <col min="4105" max="4105" width="6.140625" style="1" customWidth="1"/>
    <col min="4106" max="4106" width="16" style="1" customWidth="1"/>
    <col min="4107" max="4353" width="9.140625" style="1"/>
    <col min="4354" max="4354" width="9.85546875" style="1" bestFit="1" customWidth="1"/>
    <col min="4355" max="4355" width="45.7109375" style="1" customWidth="1"/>
    <col min="4356" max="4356" width="4.42578125" style="1" customWidth="1"/>
    <col min="4357" max="4357" width="14.5703125" style="1" bestFit="1" customWidth="1"/>
    <col min="4358" max="4358" width="12.140625" style="1" bestFit="1" customWidth="1"/>
    <col min="4359" max="4360" width="4.7109375" style="1" customWidth="1"/>
    <col min="4361" max="4361" width="6.140625" style="1" customWidth="1"/>
    <col min="4362" max="4362" width="16" style="1" customWidth="1"/>
    <col min="4363" max="4609" width="9.140625" style="1"/>
    <col min="4610" max="4610" width="9.85546875" style="1" bestFit="1" customWidth="1"/>
    <col min="4611" max="4611" width="45.7109375" style="1" customWidth="1"/>
    <col min="4612" max="4612" width="4.42578125" style="1" customWidth="1"/>
    <col min="4613" max="4613" width="14.5703125" style="1" bestFit="1" customWidth="1"/>
    <col min="4614" max="4614" width="12.140625" style="1" bestFit="1" customWidth="1"/>
    <col min="4615" max="4616" width="4.7109375" style="1" customWidth="1"/>
    <col min="4617" max="4617" width="6.140625" style="1" customWidth="1"/>
    <col min="4618" max="4618" width="16" style="1" customWidth="1"/>
    <col min="4619" max="4865" width="9.140625" style="1"/>
    <col min="4866" max="4866" width="9.85546875" style="1" bestFit="1" customWidth="1"/>
    <col min="4867" max="4867" width="45.7109375" style="1" customWidth="1"/>
    <col min="4868" max="4868" width="4.42578125" style="1" customWidth="1"/>
    <col min="4869" max="4869" width="14.5703125" style="1" bestFit="1" customWidth="1"/>
    <col min="4870" max="4870" width="12.140625" style="1" bestFit="1" customWidth="1"/>
    <col min="4871" max="4872" width="4.7109375" style="1" customWidth="1"/>
    <col min="4873" max="4873" width="6.140625" style="1" customWidth="1"/>
    <col min="4874" max="4874" width="16" style="1" customWidth="1"/>
    <col min="4875" max="5121" width="9.140625" style="1"/>
    <col min="5122" max="5122" width="9.85546875" style="1" bestFit="1" customWidth="1"/>
    <col min="5123" max="5123" width="45.7109375" style="1" customWidth="1"/>
    <col min="5124" max="5124" width="4.42578125" style="1" customWidth="1"/>
    <col min="5125" max="5125" width="14.5703125" style="1" bestFit="1" customWidth="1"/>
    <col min="5126" max="5126" width="12.140625" style="1" bestFit="1" customWidth="1"/>
    <col min="5127" max="5128" width="4.7109375" style="1" customWidth="1"/>
    <col min="5129" max="5129" width="6.140625" style="1" customWidth="1"/>
    <col min="5130" max="5130" width="16" style="1" customWidth="1"/>
    <col min="5131" max="5377" width="9.140625" style="1"/>
    <col min="5378" max="5378" width="9.85546875" style="1" bestFit="1" customWidth="1"/>
    <col min="5379" max="5379" width="45.7109375" style="1" customWidth="1"/>
    <col min="5380" max="5380" width="4.42578125" style="1" customWidth="1"/>
    <col min="5381" max="5381" width="14.5703125" style="1" bestFit="1" customWidth="1"/>
    <col min="5382" max="5382" width="12.140625" style="1" bestFit="1" customWidth="1"/>
    <col min="5383" max="5384" width="4.7109375" style="1" customWidth="1"/>
    <col min="5385" max="5385" width="6.140625" style="1" customWidth="1"/>
    <col min="5386" max="5386" width="16" style="1" customWidth="1"/>
    <col min="5387" max="5633" width="9.140625" style="1"/>
    <col min="5634" max="5634" width="9.85546875" style="1" bestFit="1" customWidth="1"/>
    <col min="5635" max="5635" width="45.7109375" style="1" customWidth="1"/>
    <col min="5636" max="5636" width="4.42578125" style="1" customWidth="1"/>
    <col min="5637" max="5637" width="14.5703125" style="1" bestFit="1" customWidth="1"/>
    <col min="5638" max="5638" width="12.140625" style="1" bestFit="1" customWidth="1"/>
    <col min="5639" max="5640" width="4.7109375" style="1" customWidth="1"/>
    <col min="5641" max="5641" width="6.140625" style="1" customWidth="1"/>
    <col min="5642" max="5642" width="16" style="1" customWidth="1"/>
    <col min="5643" max="5889" width="9.140625" style="1"/>
    <col min="5890" max="5890" width="9.85546875" style="1" bestFit="1" customWidth="1"/>
    <col min="5891" max="5891" width="45.7109375" style="1" customWidth="1"/>
    <col min="5892" max="5892" width="4.42578125" style="1" customWidth="1"/>
    <col min="5893" max="5893" width="14.5703125" style="1" bestFit="1" customWidth="1"/>
    <col min="5894" max="5894" width="12.140625" style="1" bestFit="1" customWidth="1"/>
    <col min="5895" max="5896" width="4.7109375" style="1" customWidth="1"/>
    <col min="5897" max="5897" width="6.140625" style="1" customWidth="1"/>
    <col min="5898" max="5898" width="16" style="1" customWidth="1"/>
    <col min="5899" max="6145" width="9.140625" style="1"/>
    <col min="6146" max="6146" width="9.85546875" style="1" bestFit="1" customWidth="1"/>
    <col min="6147" max="6147" width="45.7109375" style="1" customWidth="1"/>
    <col min="6148" max="6148" width="4.42578125" style="1" customWidth="1"/>
    <col min="6149" max="6149" width="14.5703125" style="1" bestFit="1" customWidth="1"/>
    <col min="6150" max="6150" width="12.140625" style="1" bestFit="1" customWidth="1"/>
    <col min="6151" max="6152" width="4.7109375" style="1" customWidth="1"/>
    <col min="6153" max="6153" width="6.140625" style="1" customWidth="1"/>
    <col min="6154" max="6154" width="16" style="1" customWidth="1"/>
    <col min="6155" max="6401" width="9.140625" style="1"/>
    <col min="6402" max="6402" width="9.85546875" style="1" bestFit="1" customWidth="1"/>
    <col min="6403" max="6403" width="45.7109375" style="1" customWidth="1"/>
    <col min="6404" max="6404" width="4.42578125" style="1" customWidth="1"/>
    <col min="6405" max="6405" width="14.5703125" style="1" bestFit="1" customWidth="1"/>
    <col min="6406" max="6406" width="12.140625" style="1" bestFit="1" customWidth="1"/>
    <col min="6407" max="6408" width="4.7109375" style="1" customWidth="1"/>
    <col min="6409" max="6409" width="6.140625" style="1" customWidth="1"/>
    <col min="6410" max="6410" width="16" style="1" customWidth="1"/>
    <col min="6411" max="6657" width="9.140625" style="1"/>
    <col min="6658" max="6658" width="9.85546875" style="1" bestFit="1" customWidth="1"/>
    <col min="6659" max="6659" width="45.7109375" style="1" customWidth="1"/>
    <col min="6660" max="6660" width="4.42578125" style="1" customWidth="1"/>
    <col min="6661" max="6661" width="14.5703125" style="1" bestFit="1" customWidth="1"/>
    <col min="6662" max="6662" width="12.140625" style="1" bestFit="1" customWidth="1"/>
    <col min="6663" max="6664" width="4.7109375" style="1" customWidth="1"/>
    <col min="6665" max="6665" width="6.140625" style="1" customWidth="1"/>
    <col min="6666" max="6666" width="16" style="1" customWidth="1"/>
    <col min="6667" max="6913" width="9.140625" style="1"/>
    <col min="6914" max="6914" width="9.85546875" style="1" bestFit="1" customWidth="1"/>
    <col min="6915" max="6915" width="45.7109375" style="1" customWidth="1"/>
    <col min="6916" max="6916" width="4.42578125" style="1" customWidth="1"/>
    <col min="6917" max="6917" width="14.5703125" style="1" bestFit="1" customWidth="1"/>
    <col min="6918" max="6918" width="12.140625" style="1" bestFit="1" customWidth="1"/>
    <col min="6919" max="6920" width="4.7109375" style="1" customWidth="1"/>
    <col min="6921" max="6921" width="6.140625" style="1" customWidth="1"/>
    <col min="6922" max="6922" width="16" style="1" customWidth="1"/>
    <col min="6923" max="7169" width="9.140625" style="1"/>
    <col min="7170" max="7170" width="9.85546875" style="1" bestFit="1" customWidth="1"/>
    <col min="7171" max="7171" width="45.7109375" style="1" customWidth="1"/>
    <col min="7172" max="7172" width="4.42578125" style="1" customWidth="1"/>
    <col min="7173" max="7173" width="14.5703125" style="1" bestFit="1" customWidth="1"/>
    <col min="7174" max="7174" width="12.140625" style="1" bestFit="1" customWidth="1"/>
    <col min="7175" max="7176" width="4.7109375" style="1" customWidth="1"/>
    <col min="7177" max="7177" width="6.140625" style="1" customWidth="1"/>
    <col min="7178" max="7178" width="16" style="1" customWidth="1"/>
    <col min="7179" max="7425" width="9.140625" style="1"/>
    <col min="7426" max="7426" width="9.85546875" style="1" bestFit="1" customWidth="1"/>
    <col min="7427" max="7427" width="45.7109375" style="1" customWidth="1"/>
    <col min="7428" max="7428" width="4.42578125" style="1" customWidth="1"/>
    <col min="7429" max="7429" width="14.5703125" style="1" bestFit="1" customWidth="1"/>
    <col min="7430" max="7430" width="12.140625" style="1" bestFit="1" customWidth="1"/>
    <col min="7431" max="7432" width="4.7109375" style="1" customWidth="1"/>
    <col min="7433" max="7433" width="6.140625" style="1" customWidth="1"/>
    <col min="7434" max="7434" width="16" style="1" customWidth="1"/>
    <col min="7435" max="7681" width="9.140625" style="1"/>
    <col min="7682" max="7682" width="9.85546875" style="1" bestFit="1" customWidth="1"/>
    <col min="7683" max="7683" width="45.7109375" style="1" customWidth="1"/>
    <col min="7684" max="7684" width="4.42578125" style="1" customWidth="1"/>
    <col min="7685" max="7685" width="14.5703125" style="1" bestFit="1" customWidth="1"/>
    <col min="7686" max="7686" width="12.140625" style="1" bestFit="1" customWidth="1"/>
    <col min="7687" max="7688" width="4.7109375" style="1" customWidth="1"/>
    <col min="7689" max="7689" width="6.140625" style="1" customWidth="1"/>
    <col min="7690" max="7690" width="16" style="1" customWidth="1"/>
    <col min="7691" max="7937" width="9.140625" style="1"/>
    <col min="7938" max="7938" width="9.85546875" style="1" bestFit="1" customWidth="1"/>
    <col min="7939" max="7939" width="45.7109375" style="1" customWidth="1"/>
    <col min="7940" max="7940" width="4.42578125" style="1" customWidth="1"/>
    <col min="7941" max="7941" width="14.5703125" style="1" bestFit="1" customWidth="1"/>
    <col min="7942" max="7942" width="12.140625" style="1" bestFit="1" customWidth="1"/>
    <col min="7943" max="7944" width="4.7109375" style="1" customWidth="1"/>
    <col min="7945" max="7945" width="6.140625" style="1" customWidth="1"/>
    <col min="7946" max="7946" width="16" style="1" customWidth="1"/>
    <col min="7947" max="8193" width="9.140625" style="1"/>
    <col min="8194" max="8194" width="9.85546875" style="1" bestFit="1" customWidth="1"/>
    <col min="8195" max="8195" width="45.7109375" style="1" customWidth="1"/>
    <col min="8196" max="8196" width="4.42578125" style="1" customWidth="1"/>
    <col min="8197" max="8197" width="14.5703125" style="1" bestFit="1" customWidth="1"/>
    <col min="8198" max="8198" width="12.140625" style="1" bestFit="1" customWidth="1"/>
    <col min="8199" max="8200" width="4.7109375" style="1" customWidth="1"/>
    <col min="8201" max="8201" width="6.140625" style="1" customWidth="1"/>
    <col min="8202" max="8202" width="16" style="1" customWidth="1"/>
    <col min="8203" max="8449" width="9.140625" style="1"/>
    <col min="8450" max="8450" width="9.85546875" style="1" bestFit="1" customWidth="1"/>
    <col min="8451" max="8451" width="45.7109375" style="1" customWidth="1"/>
    <col min="8452" max="8452" width="4.42578125" style="1" customWidth="1"/>
    <col min="8453" max="8453" width="14.5703125" style="1" bestFit="1" customWidth="1"/>
    <col min="8454" max="8454" width="12.140625" style="1" bestFit="1" customWidth="1"/>
    <col min="8455" max="8456" width="4.7109375" style="1" customWidth="1"/>
    <col min="8457" max="8457" width="6.140625" style="1" customWidth="1"/>
    <col min="8458" max="8458" width="16" style="1" customWidth="1"/>
    <col min="8459" max="8705" width="9.140625" style="1"/>
    <col min="8706" max="8706" width="9.85546875" style="1" bestFit="1" customWidth="1"/>
    <col min="8707" max="8707" width="45.7109375" style="1" customWidth="1"/>
    <col min="8708" max="8708" width="4.42578125" style="1" customWidth="1"/>
    <col min="8709" max="8709" width="14.5703125" style="1" bestFit="1" customWidth="1"/>
    <col min="8710" max="8710" width="12.140625" style="1" bestFit="1" customWidth="1"/>
    <col min="8711" max="8712" width="4.7109375" style="1" customWidth="1"/>
    <col min="8713" max="8713" width="6.140625" style="1" customWidth="1"/>
    <col min="8714" max="8714" width="16" style="1" customWidth="1"/>
    <col min="8715" max="8961" width="9.140625" style="1"/>
    <col min="8962" max="8962" width="9.85546875" style="1" bestFit="1" customWidth="1"/>
    <col min="8963" max="8963" width="45.7109375" style="1" customWidth="1"/>
    <col min="8964" max="8964" width="4.42578125" style="1" customWidth="1"/>
    <col min="8965" max="8965" width="14.5703125" style="1" bestFit="1" customWidth="1"/>
    <col min="8966" max="8966" width="12.140625" style="1" bestFit="1" customWidth="1"/>
    <col min="8967" max="8968" width="4.7109375" style="1" customWidth="1"/>
    <col min="8969" max="8969" width="6.140625" style="1" customWidth="1"/>
    <col min="8970" max="8970" width="16" style="1" customWidth="1"/>
    <col min="8971" max="9217" width="9.140625" style="1"/>
    <col min="9218" max="9218" width="9.85546875" style="1" bestFit="1" customWidth="1"/>
    <col min="9219" max="9219" width="45.7109375" style="1" customWidth="1"/>
    <col min="9220" max="9220" width="4.42578125" style="1" customWidth="1"/>
    <col min="9221" max="9221" width="14.5703125" style="1" bestFit="1" customWidth="1"/>
    <col min="9222" max="9222" width="12.140625" style="1" bestFit="1" customWidth="1"/>
    <col min="9223" max="9224" width="4.7109375" style="1" customWidth="1"/>
    <col min="9225" max="9225" width="6.140625" style="1" customWidth="1"/>
    <col min="9226" max="9226" width="16" style="1" customWidth="1"/>
    <col min="9227" max="9473" width="9.140625" style="1"/>
    <col min="9474" max="9474" width="9.85546875" style="1" bestFit="1" customWidth="1"/>
    <col min="9475" max="9475" width="45.7109375" style="1" customWidth="1"/>
    <col min="9476" max="9476" width="4.42578125" style="1" customWidth="1"/>
    <col min="9477" max="9477" width="14.5703125" style="1" bestFit="1" customWidth="1"/>
    <col min="9478" max="9478" width="12.140625" style="1" bestFit="1" customWidth="1"/>
    <col min="9479" max="9480" width="4.7109375" style="1" customWidth="1"/>
    <col min="9481" max="9481" width="6.140625" style="1" customWidth="1"/>
    <col min="9482" max="9482" width="16" style="1" customWidth="1"/>
    <col min="9483" max="9729" width="9.140625" style="1"/>
    <col min="9730" max="9730" width="9.85546875" style="1" bestFit="1" customWidth="1"/>
    <col min="9731" max="9731" width="45.7109375" style="1" customWidth="1"/>
    <col min="9732" max="9732" width="4.42578125" style="1" customWidth="1"/>
    <col min="9733" max="9733" width="14.5703125" style="1" bestFit="1" customWidth="1"/>
    <col min="9734" max="9734" width="12.140625" style="1" bestFit="1" customWidth="1"/>
    <col min="9735" max="9736" width="4.7109375" style="1" customWidth="1"/>
    <col min="9737" max="9737" width="6.140625" style="1" customWidth="1"/>
    <col min="9738" max="9738" width="16" style="1" customWidth="1"/>
    <col min="9739" max="9985" width="9.140625" style="1"/>
    <col min="9986" max="9986" width="9.85546875" style="1" bestFit="1" customWidth="1"/>
    <col min="9987" max="9987" width="45.7109375" style="1" customWidth="1"/>
    <col min="9988" max="9988" width="4.42578125" style="1" customWidth="1"/>
    <col min="9989" max="9989" width="14.5703125" style="1" bestFit="1" customWidth="1"/>
    <col min="9990" max="9990" width="12.140625" style="1" bestFit="1" customWidth="1"/>
    <col min="9991" max="9992" width="4.7109375" style="1" customWidth="1"/>
    <col min="9993" max="9993" width="6.140625" style="1" customWidth="1"/>
    <col min="9994" max="9994" width="16" style="1" customWidth="1"/>
    <col min="9995" max="10241" width="9.140625" style="1"/>
    <col min="10242" max="10242" width="9.85546875" style="1" bestFit="1" customWidth="1"/>
    <col min="10243" max="10243" width="45.7109375" style="1" customWidth="1"/>
    <col min="10244" max="10244" width="4.42578125" style="1" customWidth="1"/>
    <col min="10245" max="10245" width="14.5703125" style="1" bestFit="1" customWidth="1"/>
    <col min="10246" max="10246" width="12.140625" style="1" bestFit="1" customWidth="1"/>
    <col min="10247" max="10248" width="4.7109375" style="1" customWidth="1"/>
    <col min="10249" max="10249" width="6.140625" style="1" customWidth="1"/>
    <col min="10250" max="10250" width="16" style="1" customWidth="1"/>
    <col min="10251" max="10497" width="9.140625" style="1"/>
    <col min="10498" max="10498" width="9.85546875" style="1" bestFit="1" customWidth="1"/>
    <col min="10499" max="10499" width="45.7109375" style="1" customWidth="1"/>
    <col min="10500" max="10500" width="4.42578125" style="1" customWidth="1"/>
    <col min="10501" max="10501" width="14.5703125" style="1" bestFit="1" customWidth="1"/>
    <col min="10502" max="10502" width="12.140625" style="1" bestFit="1" customWidth="1"/>
    <col min="10503" max="10504" width="4.7109375" style="1" customWidth="1"/>
    <col min="10505" max="10505" width="6.140625" style="1" customWidth="1"/>
    <col min="10506" max="10506" width="16" style="1" customWidth="1"/>
    <col min="10507" max="10753" width="9.140625" style="1"/>
    <col min="10754" max="10754" width="9.85546875" style="1" bestFit="1" customWidth="1"/>
    <col min="10755" max="10755" width="45.7109375" style="1" customWidth="1"/>
    <col min="10756" max="10756" width="4.42578125" style="1" customWidth="1"/>
    <col min="10757" max="10757" width="14.5703125" style="1" bestFit="1" customWidth="1"/>
    <col min="10758" max="10758" width="12.140625" style="1" bestFit="1" customWidth="1"/>
    <col min="10759" max="10760" width="4.7109375" style="1" customWidth="1"/>
    <col min="10761" max="10761" width="6.140625" style="1" customWidth="1"/>
    <col min="10762" max="10762" width="16" style="1" customWidth="1"/>
    <col min="10763" max="11009" width="9.140625" style="1"/>
    <col min="11010" max="11010" width="9.85546875" style="1" bestFit="1" customWidth="1"/>
    <col min="11011" max="11011" width="45.7109375" style="1" customWidth="1"/>
    <col min="11012" max="11012" width="4.42578125" style="1" customWidth="1"/>
    <col min="11013" max="11013" width="14.5703125" style="1" bestFit="1" customWidth="1"/>
    <col min="11014" max="11014" width="12.140625" style="1" bestFit="1" customWidth="1"/>
    <col min="11015" max="11016" width="4.7109375" style="1" customWidth="1"/>
    <col min="11017" max="11017" width="6.140625" style="1" customWidth="1"/>
    <col min="11018" max="11018" width="16" style="1" customWidth="1"/>
    <col min="11019" max="11265" width="9.140625" style="1"/>
    <col min="11266" max="11266" width="9.85546875" style="1" bestFit="1" customWidth="1"/>
    <col min="11267" max="11267" width="45.7109375" style="1" customWidth="1"/>
    <col min="11268" max="11268" width="4.42578125" style="1" customWidth="1"/>
    <col min="11269" max="11269" width="14.5703125" style="1" bestFit="1" customWidth="1"/>
    <col min="11270" max="11270" width="12.140625" style="1" bestFit="1" customWidth="1"/>
    <col min="11271" max="11272" width="4.7109375" style="1" customWidth="1"/>
    <col min="11273" max="11273" width="6.140625" style="1" customWidth="1"/>
    <col min="11274" max="11274" width="16" style="1" customWidth="1"/>
    <col min="11275" max="11521" width="9.140625" style="1"/>
    <col min="11522" max="11522" width="9.85546875" style="1" bestFit="1" customWidth="1"/>
    <col min="11523" max="11523" width="45.7109375" style="1" customWidth="1"/>
    <col min="11524" max="11524" width="4.42578125" style="1" customWidth="1"/>
    <col min="11525" max="11525" width="14.5703125" style="1" bestFit="1" customWidth="1"/>
    <col min="11526" max="11526" width="12.140625" style="1" bestFit="1" customWidth="1"/>
    <col min="11527" max="11528" width="4.7109375" style="1" customWidth="1"/>
    <col min="11529" max="11529" width="6.140625" style="1" customWidth="1"/>
    <col min="11530" max="11530" width="16" style="1" customWidth="1"/>
    <col min="11531" max="11777" width="9.140625" style="1"/>
    <col min="11778" max="11778" width="9.85546875" style="1" bestFit="1" customWidth="1"/>
    <col min="11779" max="11779" width="45.7109375" style="1" customWidth="1"/>
    <col min="11780" max="11780" width="4.42578125" style="1" customWidth="1"/>
    <col min="11781" max="11781" width="14.5703125" style="1" bestFit="1" customWidth="1"/>
    <col min="11782" max="11782" width="12.140625" style="1" bestFit="1" customWidth="1"/>
    <col min="11783" max="11784" width="4.7109375" style="1" customWidth="1"/>
    <col min="11785" max="11785" width="6.140625" style="1" customWidth="1"/>
    <col min="11786" max="11786" width="16" style="1" customWidth="1"/>
    <col min="11787" max="12033" width="9.140625" style="1"/>
    <col min="12034" max="12034" width="9.85546875" style="1" bestFit="1" customWidth="1"/>
    <col min="12035" max="12035" width="45.7109375" style="1" customWidth="1"/>
    <col min="12036" max="12036" width="4.42578125" style="1" customWidth="1"/>
    <col min="12037" max="12037" width="14.5703125" style="1" bestFit="1" customWidth="1"/>
    <col min="12038" max="12038" width="12.140625" style="1" bestFit="1" customWidth="1"/>
    <col min="12039" max="12040" width="4.7109375" style="1" customWidth="1"/>
    <col min="12041" max="12041" width="6.140625" style="1" customWidth="1"/>
    <col min="12042" max="12042" width="16" style="1" customWidth="1"/>
    <col min="12043" max="12289" width="9.140625" style="1"/>
    <col min="12290" max="12290" width="9.85546875" style="1" bestFit="1" customWidth="1"/>
    <col min="12291" max="12291" width="45.7109375" style="1" customWidth="1"/>
    <col min="12292" max="12292" width="4.42578125" style="1" customWidth="1"/>
    <col min="12293" max="12293" width="14.5703125" style="1" bestFit="1" customWidth="1"/>
    <col min="12294" max="12294" width="12.140625" style="1" bestFit="1" customWidth="1"/>
    <col min="12295" max="12296" width="4.7109375" style="1" customWidth="1"/>
    <col min="12297" max="12297" width="6.140625" style="1" customWidth="1"/>
    <col min="12298" max="12298" width="16" style="1" customWidth="1"/>
    <col min="12299" max="12545" width="9.140625" style="1"/>
    <col min="12546" max="12546" width="9.85546875" style="1" bestFit="1" customWidth="1"/>
    <col min="12547" max="12547" width="45.7109375" style="1" customWidth="1"/>
    <col min="12548" max="12548" width="4.42578125" style="1" customWidth="1"/>
    <col min="12549" max="12549" width="14.5703125" style="1" bestFit="1" customWidth="1"/>
    <col min="12550" max="12550" width="12.140625" style="1" bestFit="1" customWidth="1"/>
    <col min="12551" max="12552" width="4.7109375" style="1" customWidth="1"/>
    <col min="12553" max="12553" width="6.140625" style="1" customWidth="1"/>
    <col min="12554" max="12554" width="16" style="1" customWidth="1"/>
    <col min="12555" max="12801" width="9.140625" style="1"/>
    <col min="12802" max="12802" width="9.85546875" style="1" bestFit="1" customWidth="1"/>
    <col min="12803" max="12803" width="45.7109375" style="1" customWidth="1"/>
    <col min="12804" max="12804" width="4.42578125" style="1" customWidth="1"/>
    <col min="12805" max="12805" width="14.5703125" style="1" bestFit="1" customWidth="1"/>
    <col min="12806" max="12806" width="12.140625" style="1" bestFit="1" customWidth="1"/>
    <col min="12807" max="12808" width="4.7109375" style="1" customWidth="1"/>
    <col min="12809" max="12809" width="6.140625" style="1" customWidth="1"/>
    <col min="12810" max="12810" width="16" style="1" customWidth="1"/>
    <col min="12811" max="13057" width="9.140625" style="1"/>
    <col min="13058" max="13058" width="9.85546875" style="1" bestFit="1" customWidth="1"/>
    <col min="13059" max="13059" width="45.7109375" style="1" customWidth="1"/>
    <col min="13060" max="13060" width="4.42578125" style="1" customWidth="1"/>
    <col min="13061" max="13061" width="14.5703125" style="1" bestFit="1" customWidth="1"/>
    <col min="13062" max="13062" width="12.140625" style="1" bestFit="1" customWidth="1"/>
    <col min="13063" max="13064" width="4.7109375" style="1" customWidth="1"/>
    <col min="13065" max="13065" width="6.140625" style="1" customWidth="1"/>
    <col min="13066" max="13066" width="16" style="1" customWidth="1"/>
    <col min="13067" max="13313" width="9.140625" style="1"/>
    <col min="13314" max="13314" width="9.85546875" style="1" bestFit="1" customWidth="1"/>
    <col min="13315" max="13315" width="45.7109375" style="1" customWidth="1"/>
    <col min="13316" max="13316" width="4.42578125" style="1" customWidth="1"/>
    <col min="13317" max="13317" width="14.5703125" style="1" bestFit="1" customWidth="1"/>
    <col min="13318" max="13318" width="12.140625" style="1" bestFit="1" customWidth="1"/>
    <col min="13319" max="13320" width="4.7109375" style="1" customWidth="1"/>
    <col min="13321" max="13321" width="6.140625" style="1" customWidth="1"/>
    <col min="13322" max="13322" width="16" style="1" customWidth="1"/>
    <col min="13323" max="13569" width="9.140625" style="1"/>
    <col min="13570" max="13570" width="9.85546875" style="1" bestFit="1" customWidth="1"/>
    <col min="13571" max="13571" width="45.7109375" style="1" customWidth="1"/>
    <col min="13572" max="13572" width="4.42578125" style="1" customWidth="1"/>
    <col min="13573" max="13573" width="14.5703125" style="1" bestFit="1" customWidth="1"/>
    <col min="13574" max="13574" width="12.140625" style="1" bestFit="1" customWidth="1"/>
    <col min="13575" max="13576" width="4.7109375" style="1" customWidth="1"/>
    <col min="13577" max="13577" width="6.140625" style="1" customWidth="1"/>
    <col min="13578" max="13578" width="16" style="1" customWidth="1"/>
    <col min="13579" max="13825" width="9.140625" style="1"/>
    <col min="13826" max="13826" width="9.85546875" style="1" bestFit="1" customWidth="1"/>
    <col min="13827" max="13827" width="45.7109375" style="1" customWidth="1"/>
    <col min="13828" max="13828" width="4.42578125" style="1" customWidth="1"/>
    <col min="13829" max="13829" width="14.5703125" style="1" bestFit="1" customWidth="1"/>
    <col min="13830" max="13830" width="12.140625" style="1" bestFit="1" customWidth="1"/>
    <col min="13831" max="13832" width="4.7109375" style="1" customWidth="1"/>
    <col min="13833" max="13833" width="6.140625" style="1" customWidth="1"/>
    <col min="13834" max="13834" width="16" style="1" customWidth="1"/>
    <col min="13835" max="14081" width="9.140625" style="1"/>
    <col min="14082" max="14082" width="9.85546875" style="1" bestFit="1" customWidth="1"/>
    <col min="14083" max="14083" width="45.7109375" style="1" customWidth="1"/>
    <col min="14084" max="14084" width="4.42578125" style="1" customWidth="1"/>
    <col min="14085" max="14085" width="14.5703125" style="1" bestFit="1" customWidth="1"/>
    <col min="14086" max="14086" width="12.140625" style="1" bestFit="1" customWidth="1"/>
    <col min="14087" max="14088" width="4.7109375" style="1" customWidth="1"/>
    <col min="14089" max="14089" width="6.140625" style="1" customWidth="1"/>
    <col min="14090" max="14090" width="16" style="1" customWidth="1"/>
    <col min="14091" max="14337" width="9.140625" style="1"/>
    <col min="14338" max="14338" width="9.85546875" style="1" bestFit="1" customWidth="1"/>
    <col min="14339" max="14339" width="45.7109375" style="1" customWidth="1"/>
    <col min="14340" max="14340" width="4.42578125" style="1" customWidth="1"/>
    <col min="14341" max="14341" width="14.5703125" style="1" bestFit="1" customWidth="1"/>
    <col min="14342" max="14342" width="12.140625" style="1" bestFit="1" customWidth="1"/>
    <col min="14343" max="14344" width="4.7109375" style="1" customWidth="1"/>
    <col min="14345" max="14345" width="6.140625" style="1" customWidth="1"/>
    <col min="14346" max="14346" width="16" style="1" customWidth="1"/>
    <col min="14347" max="14593" width="9.140625" style="1"/>
    <col min="14594" max="14594" width="9.85546875" style="1" bestFit="1" customWidth="1"/>
    <col min="14595" max="14595" width="45.7109375" style="1" customWidth="1"/>
    <col min="14596" max="14596" width="4.42578125" style="1" customWidth="1"/>
    <col min="14597" max="14597" width="14.5703125" style="1" bestFit="1" customWidth="1"/>
    <col min="14598" max="14598" width="12.140625" style="1" bestFit="1" customWidth="1"/>
    <col min="14599" max="14600" width="4.7109375" style="1" customWidth="1"/>
    <col min="14601" max="14601" width="6.140625" style="1" customWidth="1"/>
    <col min="14602" max="14602" width="16" style="1" customWidth="1"/>
    <col min="14603" max="14849" width="9.140625" style="1"/>
    <col min="14850" max="14850" width="9.85546875" style="1" bestFit="1" customWidth="1"/>
    <col min="14851" max="14851" width="45.7109375" style="1" customWidth="1"/>
    <col min="14852" max="14852" width="4.42578125" style="1" customWidth="1"/>
    <col min="14853" max="14853" width="14.5703125" style="1" bestFit="1" customWidth="1"/>
    <col min="14854" max="14854" width="12.140625" style="1" bestFit="1" customWidth="1"/>
    <col min="14855" max="14856" width="4.7109375" style="1" customWidth="1"/>
    <col min="14857" max="14857" width="6.140625" style="1" customWidth="1"/>
    <col min="14858" max="14858" width="16" style="1" customWidth="1"/>
    <col min="14859" max="15105" width="9.140625" style="1"/>
    <col min="15106" max="15106" width="9.85546875" style="1" bestFit="1" customWidth="1"/>
    <col min="15107" max="15107" width="45.7109375" style="1" customWidth="1"/>
    <col min="15108" max="15108" width="4.42578125" style="1" customWidth="1"/>
    <col min="15109" max="15109" width="14.5703125" style="1" bestFit="1" customWidth="1"/>
    <col min="15110" max="15110" width="12.140625" style="1" bestFit="1" customWidth="1"/>
    <col min="15111" max="15112" width="4.7109375" style="1" customWidth="1"/>
    <col min="15113" max="15113" width="6.140625" style="1" customWidth="1"/>
    <col min="15114" max="15114" width="16" style="1" customWidth="1"/>
    <col min="15115" max="15361" width="9.140625" style="1"/>
    <col min="15362" max="15362" width="9.85546875" style="1" bestFit="1" customWidth="1"/>
    <col min="15363" max="15363" width="45.7109375" style="1" customWidth="1"/>
    <col min="15364" max="15364" width="4.42578125" style="1" customWidth="1"/>
    <col min="15365" max="15365" width="14.5703125" style="1" bestFit="1" customWidth="1"/>
    <col min="15366" max="15366" width="12.140625" style="1" bestFit="1" customWidth="1"/>
    <col min="15367" max="15368" width="4.7109375" style="1" customWidth="1"/>
    <col min="15369" max="15369" width="6.140625" style="1" customWidth="1"/>
    <col min="15370" max="15370" width="16" style="1" customWidth="1"/>
    <col min="15371" max="15617" width="9.140625" style="1"/>
    <col min="15618" max="15618" width="9.85546875" style="1" bestFit="1" customWidth="1"/>
    <col min="15619" max="15619" width="45.7109375" style="1" customWidth="1"/>
    <col min="15620" max="15620" width="4.42578125" style="1" customWidth="1"/>
    <col min="15621" max="15621" width="14.5703125" style="1" bestFit="1" customWidth="1"/>
    <col min="15622" max="15622" width="12.140625" style="1" bestFit="1" customWidth="1"/>
    <col min="15623" max="15624" width="4.7109375" style="1" customWidth="1"/>
    <col min="15625" max="15625" width="6.140625" style="1" customWidth="1"/>
    <col min="15626" max="15626" width="16" style="1" customWidth="1"/>
    <col min="15627" max="15873" width="9.140625" style="1"/>
    <col min="15874" max="15874" width="9.85546875" style="1" bestFit="1" customWidth="1"/>
    <col min="15875" max="15875" width="45.7109375" style="1" customWidth="1"/>
    <col min="15876" max="15876" width="4.42578125" style="1" customWidth="1"/>
    <col min="15877" max="15877" width="14.5703125" style="1" bestFit="1" customWidth="1"/>
    <col min="15878" max="15878" width="12.140625" style="1" bestFit="1" customWidth="1"/>
    <col min="15879" max="15880" width="4.7109375" style="1" customWidth="1"/>
    <col min="15881" max="15881" width="6.140625" style="1" customWidth="1"/>
    <col min="15882" max="15882" width="16" style="1" customWidth="1"/>
    <col min="15883" max="16129" width="9.140625" style="1"/>
    <col min="16130" max="16130" width="9.85546875" style="1" bestFit="1" customWidth="1"/>
    <col min="16131" max="16131" width="45.7109375" style="1" customWidth="1"/>
    <col min="16132" max="16132" width="4.42578125" style="1" customWidth="1"/>
    <col min="16133" max="16133" width="14.5703125" style="1" bestFit="1" customWidth="1"/>
    <col min="16134" max="16134" width="12.140625" style="1" bestFit="1" customWidth="1"/>
    <col min="16135" max="16136" width="4.7109375" style="1" customWidth="1"/>
    <col min="16137" max="16137" width="6.140625" style="1" customWidth="1"/>
    <col min="16138" max="16138" width="16" style="1" customWidth="1"/>
    <col min="16139" max="16384" width="9.140625" style="1"/>
  </cols>
  <sheetData>
    <row r="1" spans="1:15" ht="23.25" customHeight="1" x14ac:dyDescent="0.25">
      <c r="A1" s="4" t="s">
        <v>835</v>
      </c>
      <c r="B1" s="4" t="s">
        <v>0</v>
      </c>
      <c r="C1" s="4" t="s">
        <v>462</v>
      </c>
      <c r="D1" s="4" t="s">
        <v>281</v>
      </c>
      <c r="E1" s="4" t="s">
        <v>282</v>
      </c>
      <c r="F1" s="4" t="s">
        <v>283</v>
      </c>
      <c r="G1" s="4" t="s">
        <v>284</v>
      </c>
      <c r="H1" s="4" t="s">
        <v>598</v>
      </c>
      <c r="I1" s="4" t="s">
        <v>597</v>
      </c>
      <c r="J1" s="4" t="s">
        <v>679</v>
      </c>
      <c r="K1" s="4" t="s">
        <v>599</v>
      </c>
      <c r="L1" s="4" t="s">
        <v>255</v>
      </c>
      <c r="M1" s="16" t="s">
        <v>807</v>
      </c>
      <c r="N1" s="17"/>
      <c r="O1" s="21" t="s">
        <v>836</v>
      </c>
    </row>
    <row r="2" spans="1:15" s="3" customFormat="1" ht="20.100000000000001" customHeight="1" x14ac:dyDescent="0.25">
      <c r="A2" s="5" t="s">
        <v>3</v>
      </c>
      <c r="B2" s="6" t="s">
        <v>4</v>
      </c>
      <c r="C2" s="8" t="s">
        <v>503</v>
      </c>
      <c r="D2" s="8" t="s">
        <v>354</v>
      </c>
      <c r="E2" s="8">
        <v>1</v>
      </c>
      <c r="F2" s="8">
        <v>2003</v>
      </c>
      <c r="G2" s="8">
        <v>362</v>
      </c>
      <c r="H2" s="8">
        <v>14</v>
      </c>
      <c r="I2" s="8">
        <v>21</v>
      </c>
      <c r="J2" s="8">
        <v>2</v>
      </c>
      <c r="K2" s="8">
        <v>0.44</v>
      </c>
      <c r="L2" s="8" t="s">
        <v>268</v>
      </c>
      <c r="M2" s="18">
        <v>88</v>
      </c>
      <c r="N2" s="19" t="e">
        <f>(M2/#REF!)-1</f>
        <v>#REF!</v>
      </c>
      <c r="O2" s="15">
        <f>M2*0.6</f>
        <v>52.8</v>
      </c>
    </row>
    <row r="3" spans="1:15" s="3" customFormat="1" ht="19.5" customHeight="1" x14ac:dyDescent="0.25">
      <c r="A3" s="5" t="s">
        <v>5</v>
      </c>
      <c r="B3" s="6" t="s">
        <v>507</v>
      </c>
      <c r="C3" s="8" t="s">
        <v>508</v>
      </c>
      <c r="D3" s="8" t="s">
        <v>363</v>
      </c>
      <c r="E3" s="8">
        <v>1</v>
      </c>
      <c r="F3" s="8">
        <v>2000</v>
      </c>
      <c r="G3" s="8">
        <v>148</v>
      </c>
      <c r="H3" s="8">
        <v>14</v>
      </c>
      <c r="I3" s="8">
        <v>21</v>
      </c>
      <c r="J3" s="8">
        <v>0.8</v>
      </c>
      <c r="K3" s="8">
        <v>0.19</v>
      </c>
      <c r="L3" s="8" t="s">
        <v>269</v>
      </c>
      <c r="M3" s="18">
        <v>78</v>
      </c>
      <c r="N3" s="19" t="e">
        <f>(M3/#REF!)-1</f>
        <v>#REF!</v>
      </c>
      <c r="O3" s="15">
        <f t="shared" ref="O3:O61" si="0">M3*0.6</f>
        <v>46.8</v>
      </c>
    </row>
    <row r="4" spans="1:15" s="3" customFormat="1" ht="20.100000000000001" customHeight="1" x14ac:dyDescent="0.25">
      <c r="A4" s="5" t="s">
        <v>6</v>
      </c>
      <c r="B4" s="6" t="s">
        <v>7</v>
      </c>
      <c r="C4" s="8" t="s">
        <v>464</v>
      </c>
      <c r="D4" s="8" t="s">
        <v>319</v>
      </c>
      <c r="E4" s="8">
        <v>1</v>
      </c>
      <c r="F4" s="8">
        <v>2006</v>
      </c>
      <c r="G4" s="8">
        <v>148</v>
      </c>
      <c r="H4" s="8">
        <v>14</v>
      </c>
      <c r="I4" s="8">
        <v>21</v>
      </c>
      <c r="J4" s="8">
        <v>0.8</v>
      </c>
      <c r="K4" s="8">
        <v>0.19</v>
      </c>
      <c r="L4" s="8" t="s">
        <v>261</v>
      </c>
      <c r="M4" s="18">
        <v>78</v>
      </c>
      <c r="N4" s="19" t="e">
        <f>(M4/#REF!)-1</f>
        <v>#REF!</v>
      </c>
      <c r="O4" s="15">
        <f t="shared" si="0"/>
        <v>46.8</v>
      </c>
    </row>
    <row r="5" spans="1:15" s="3" customFormat="1" ht="20.100000000000001" customHeight="1" x14ac:dyDescent="0.25">
      <c r="A5" s="5" t="s">
        <v>8</v>
      </c>
      <c r="B5" s="6" t="s">
        <v>9</v>
      </c>
      <c r="C5" s="8" t="s">
        <v>453</v>
      </c>
      <c r="D5" s="8" t="s">
        <v>418</v>
      </c>
      <c r="E5" s="8">
        <v>1</v>
      </c>
      <c r="F5" s="8">
        <v>2007</v>
      </c>
      <c r="G5" s="8">
        <v>362</v>
      </c>
      <c r="H5" s="8">
        <v>16</v>
      </c>
      <c r="I5" s="8">
        <v>23</v>
      </c>
      <c r="J5" s="8">
        <v>1.9</v>
      </c>
      <c r="K5" s="8">
        <v>0.55000000000000004</v>
      </c>
      <c r="L5" s="8" t="s">
        <v>258</v>
      </c>
      <c r="M5" s="18">
        <v>94</v>
      </c>
      <c r="N5" s="19" t="e">
        <f>(M5/#REF!)-1</f>
        <v>#REF!</v>
      </c>
      <c r="O5" s="15">
        <f t="shared" si="0"/>
        <v>56.4</v>
      </c>
    </row>
    <row r="6" spans="1:15" s="3" customFormat="1" ht="20.100000000000001" customHeight="1" x14ac:dyDescent="0.25">
      <c r="A6" s="5" t="s">
        <v>10</v>
      </c>
      <c r="B6" s="6" t="s">
        <v>11</v>
      </c>
      <c r="C6" s="8" t="s">
        <v>535</v>
      </c>
      <c r="D6" s="8" t="s">
        <v>395</v>
      </c>
      <c r="E6" s="8">
        <v>1</v>
      </c>
      <c r="F6" s="8">
        <v>2004</v>
      </c>
      <c r="G6" s="8">
        <v>252</v>
      </c>
      <c r="H6" s="8">
        <v>14</v>
      </c>
      <c r="I6" s="8">
        <v>21</v>
      </c>
      <c r="J6" s="8">
        <v>1.3</v>
      </c>
      <c r="K6" s="8">
        <v>0.31</v>
      </c>
      <c r="L6" s="8" t="s">
        <v>275</v>
      </c>
      <c r="M6" s="18">
        <v>73</v>
      </c>
      <c r="N6" s="19" t="e">
        <f>(M6/#REF!)-1</f>
        <v>#REF!</v>
      </c>
      <c r="O6" s="15">
        <f t="shared" si="0"/>
        <v>43.8</v>
      </c>
    </row>
    <row r="7" spans="1:15" s="3" customFormat="1" ht="20.100000000000001" customHeight="1" x14ac:dyDescent="0.25">
      <c r="A7" s="5" t="s">
        <v>218</v>
      </c>
      <c r="B7" s="6" t="s">
        <v>219</v>
      </c>
      <c r="C7" s="8" t="s">
        <v>504</v>
      </c>
      <c r="D7" s="8" t="s">
        <v>355</v>
      </c>
      <c r="E7" s="8">
        <v>1</v>
      </c>
      <c r="F7" s="8">
        <v>1997</v>
      </c>
      <c r="G7" s="8">
        <v>137</v>
      </c>
      <c r="H7" s="8">
        <v>14</v>
      </c>
      <c r="I7" s="8">
        <v>21</v>
      </c>
      <c r="J7" s="8">
        <v>0.7</v>
      </c>
      <c r="K7" s="8">
        <v>0.17</v>
      </c>
      <c r="L7" s="8" t="s">
        <v>268</v>
      </c>
      <c r="M7" s="18">
        <v>73</v>
      </c>
      <c r="N7" s="19" t="e">
        <f>(M7/#REF!)-1</f>
        <v>#REF!</v>
      </c>
      <c r="O7" s="15">
        <f t="shared" si="0"/>
        <v>43.8</v>
      </c>
    </row>
    <row r="8" spans="1:15" s="3" customFormat="1" ht="20.100000000000001" customHeight="1" x14ac:dyDescent="0.25">
      <c r="A8" s="5" t="s">
        <v>12</v>
      </c>
      <c r="B8" s="6" t="s">
        <v>13</v>
      </c>
      <c r="C8" s="8" t="s">
        <v>520</v>
      </c>
      <c r="D8" s="8" t="s">
        <v>375</v>
      </c>
      <c r="E8" s="8">
        <v>1</v>
      </c>
      <c r="F8" s="8">
        <v>2002</v>
      </c>
      <c r="G8" s="8">
        <v>206</v>
      </c>
      <c r="H8" s="8">
        <v>14</v>
      </c>
      <c r="I8" s="8">
        <v>21</v>
      </c>
      <c r="J8" s="8">
        <v>1</v>
      </c>
      <c r="K8" s="8">
        <v>0.25</v>
      </c>
      <c r="L8" s="8" t="s">
        <v>271</v>
      </c>
      <c r="M8" s="18">
        <v>62</v>
      </c>
      <c r="N8" s="19" t="e">
        <f>(M8/#REF!)-1</f>
        <v>#REF!</v>
      </c>
      <c r="O8" s="15">
        <f t="shared" si="0"/>
        <v>37.199999999999996</v>
      </c>
    </row>
    <row r="9" spans="1:15" s="3" customFormat="1" ht="20.100000000000001" customHeight="1" x14ac:dyDescent="0.25">
      <c r="A9" s="5" t="s">
        <v>14</v>
      </c>
      <c r="B9" s="6" t="s">
        <v>15</v>
      </c>
      <c r="C9" s="8" t="s">
        <v>586</v>
      </c>
      <c r="D9" s="8" t="s">
        <v>411</v>
      </c>
      <c r="E9" s="8">
        <v>1</v>
      </c>
      <c r="F9" s="8">
        <v>2000</v>
      </c>
      <c r="G9" s="8">
        <v>126</v>
      </c>
      <c r="H9" s="8">
        <v>14</v>
      </c>
      <c r="I9" s="8">
        <v>21</v>
      </c>
      <c r="J9" s="8">
        <v>0.6</v>
      </c>
      <c r="K9" s="8">
        <v>0.15</v>
      </c>
      <c r="L9" s="8" t="s">
        <v>279</v>
      </c>
      <c r="M9" s="18">
        <v>47</v>
      </c>
      <c r="N9" s="19" t="e">
        <f>(M9/#REF!)-1</f>
        <v>#REF!</v>
      </c>
      <c r="O9" s="15">
        <f t="shared" si="0"/>
        <v>28.2</v>
      </c>
    </row>
    <row r="10" spans="1:15" s="3" customFormat="1" ht="20.100000000000001" customHeight="1" x14ac:dyDescent="0.25">
      <c r="A10" s="5" t="s">
        <v>220</v>
      </c>
      <c r="B10" s="6" t="s">
        <v>516</v>
      </c>
      <c r="C10" s="8" t="s">
        <v>517</v>
      </c>
      <c r="D10" s="8" t="s">
        <v>368</v>
      </c>
      <c r="E10" s="8">
        <v>1</v>
      </c>
      <c r="F10" s="8">
        <v>2005</v>
      </c>
      <c r="G10" s="8">
        <v>270</v>
      </c>
      <c r="H10" s="8">
        <v>14</v>
      </c>
      <c r="I10" s="8">
        <v>21</v>
      </c>
      <c r="J10" s="8">
        <v>1.4</v>
      </c>
      <c r="K10" s="8">
        <v>0.32</v>
      </c>
      <c r="L10" s="8" t="s">
        <v>270</v>
      </c>
      <c r="M10" s="18">
        <v>73</v>
      </c>
      <c r="N10" s="19" t="e">
        <f>(M10/#REF!)-1</f>
        <v>#REF!</v>
      </c>
      <c r="O10" s="15">
        <f t="shared" si="0"/>
        <v>43.8</v>
      </c>
    </row>
    <row r="11" spans="1:15" s="3" customFormat="1" ht="20.100000000000001" customHeight="1" x14ac:dyDescent="0.25">
      <c r="A11" s="5" t="s">
        <v>16</v>
      </c>
      <c r="B11" s="6" t="s">
        <v>499</v>
      </c>
      <c r="C11" s="8" t="s">
        <v>500</v>
      </c>
      <c r="D11" s="8" t="s">
        <v>356</v>
      </c>
      <c r="E11" s="8">
        <v>1</v>
      </c>
      <c r="F11" s="8">
        <v>2008</v>
      </c>
      <c r="G11" s="8">
        <v>208</v>
      </c>
      <c r="H11" s="8">
        <v>16</v>
      </c>
      <c r="I11" s="8">
        <v>23</v>
      </c>
      <c r="J11" s="8">
        <v>1</v>
      </c>
      <c r="K11" s="8">
        <v>0.32</v>
      </c>
      <c r="L11" s="8" t="s">
        <v>268</v>
      </c>
      <c r="M11" s="18">
        <v>88</v>
      </c>
      <c r="N11" s="19" t="e">
        <f>(M11/#REF!)-1</f>
        <v>#REF!</v>
      </c>
      <c r="O11" s="15">
        <f t="shared" si="0"/>
        <v>52.8</v>
      </c>
    </row>
    <row r="12" spans="1:15" s="3" customFormat="1" ht="20.100000000000001" customHeight="1" x14ac:dyDescent="0.25">
      <c r="A12" s="5" t="s">
        <v>17</v>
      </c>
      <c r="B12" s="6" t="s">
        <v>18</v>
      </c>
      <c r="C12" s="8" t="s">
        <v>460</v>
      </c>
      <c r="D12" s="8" t="s">
        <v>315</v>
      </c>
      <c r="E12" s="8">
        <v>1</v>
      </c>
      <c r="F12" s="8">
        <v>2004</v>
      </c>
      <c r="G12" s="8">
        <v>294</v>
      </c>
      <c r="H12" s="8">
        <v>14</v>
      </c>
      <c r="I12" s="8">
        <v>21</v>
      </c>
      <c r="J12" s="8">
        <v>1.5</v>
      </c>
      <c r="K12" s="8">
        <v>0.35</v>
      </c>
      <c r="L12" s="8" t="s">
        <v>260</v>
      </c>
      <c r="M12" s="18">
        <v>78</v>
      </c>
      <c r="N12" s="19" t="e">
        <f>(M12/#REF!)-1</f>
        <v>#REF!</v>
      </c>
      <c r="O12" s="15">
        <f t="shared" si="0"/>
        <v>46.8</v>
      </c>
    </row>
    <row r="13" spans="1:15" s="3" customFormat="1" ht="20.100000000000001" customHeight="1" x14ac:dyDescent="0.25">
      <c r="A13" s="5" t="s">
        <v>221</v>
      </c>
      <c r="B13" s="6" t="s">
        <v>222</v>
      </c>
      <c r="C13" s="8" t="s">
        <v>461</v>
      </c>
      <c r="D13" s="8" t="s">
        <v>316</v>
      </c>
      <c r="E13" s="8">
        <v>1</v>
      </c>
      <c r="F13" s="8">
        <v>2008</v>
      </c>
      <c r="G13" s="8">
        <v>352</v>
      </c>
      <c r="H13" s="8">
        <v>14</v>
      </c>
      <c r="I13" s="8">
        <v>21</v>
      </c>
      <c r="J13" s="8">
        <v>1.7</v>
      </c>
      <c r="K13" s="8">
        <v>0.45</v>
      </c>
      <c r="L13" s="8" t="s">
        <v>260</v>
      </c>
      <c r="M13" s="18">
        <v>94</v>
      </c>
      <c r="N13" s="19" t="e">
        <f>(M13/#REF!)-1</f>
        <v>#REF!</v>
      </c>
      <c r="O13" s="15">
        <f t="shared" si="0"/>
        <v>56.4</v>
      </c>
    </row>
    <row r="14" spans="1:15" s="3" customFormat="1" ht="20.100000000000001" customHeight="1" x14ac:dyDescent="0.25">
      <c r="A14" s="5" t="s">
        <v>19</v>
      </c>
      <c r="B14" s="6" t="s">
        <v>20</v>
      </c>
      <c r="C14" s="8" t="s">
        <v>545</v>
      </c>
      <c r="D14" s="8" t="s">
        <v>408</v>
      </c>
      <c r="E14" s="8">
        <v>1</v>
      </c>
      <c r="F14" s="8">
        <v>2007</v>
      </c>
      <c r="G14" s="8">
        <v>128</v>
      </c>
      <c r="H14" s="8">
        <v>14</v>
      </c>
      <c r="I14" s="8">
        <v>21</v>
      </c>
      <c r="J14" s="8">
        <v>0.7</v>
      </c>
      <c r="K14" s="8">
        <v>0.16</v>
      </c>
      <c r="L14" s="8" t="s">
        <v>278</v>
      </c>
      <c r="M14" s="18">
        <v>57</v>
      </c>
      <c r="N14" s="19" t="e">
        <f>(M14/#REF!)-1</f>
        <v>#REF!</v>
      </c>
      <c r="O14" s="15">
        <f t="shared" si="0"/>
        <v>34.199999999999996</v>
      </c>
    </row>
    <row r="15" spans="1:15" s="3" customFormat="1" ht="20.100000000000001" customHeight="1" x14ac:dyDescent="0.25">
      <c r="A15" s="5" t="s">
        <v>223</v>
      </c>
      <c r="B15" s="6" t="s">
        <v>426</v>
      </c>
      <c r="C15" s="8" t="s">
        <v>427</v>
      </c>
      <c r="D15" s="8" t="s">
        <v>285</v>
      </c>
      <c r="E15" s="8">
        <v>1</v>
      </c>
      <c r="F15" s="8">
        <v>2005</v>
      </c>
      <c r="G15" s="8">
        <v>260</v>
      </c>
      <c r="H15" s="8">
        <v>14</v>
      </c>
      <c r="I15" s="8">
        <v>21</v>
      </c>
      <c r="J15" s="8">
        <v>1.3</v>
      </c>
      <c r="K15" s="8">
        <v>0.32</v>
      </c>
      <c r="L15" s="8" t="s">
        <v>256</v>
      </c>
      <c r="M15" s="18">
        <v>68</v>
      </c>
      <c r="N15" s="19" t="e">
        <f>(M15/#REF!)-1</f>
        <v>#REF!</v>
      </c>
      <c r="O15" s="15">
        <f t="shared" si="0"/>
        <v>40.799999999999997</v>
      </c>
    </row>
    <row r="16" spans="1:15" s="3" customFormat="1" ht="20.100000000000001" customHeight="1" x14ac:dyDescent="0.25">
      <c r="A16" s="5" t="s">
        <v>21</v>
      </c>
      <c r="B16" s="6" t="s">
        <v>579</v>
      </c>
      <c r="C16" s="8" t="s">
        <v>430</v>
      </c>
      <c r="D16" s="8" t="s">
        <v>288</v>
      </c>
      <c r="E16" s="8">
        <v>1</v>
      </c>
      <c r="F16" s="8">
        <v>2008</v>
      </c>
      <c r="G16" s="8">
        <v>296</v>
      </c>
      <c r="H16" s="8">
        <v>14</v>
      </c>
      <c r="I16" s="8">
        <v>21</v>
      </c>
      <c r="J16" s="8">
        <v>1.4</v>
      </c>
      <c r="K16" s="8">
        <v>0.36</v>
      </c>
      <c r="L16" s="8" t="s">
        <v>256</v>
      </c>
      <c r="M16" s="18">
        <v>88</v>
      </c>
      <c r="N16" s="19" t="e">
        <f>(M16/#REF!)-1</f>
        <v>#REF!</v>
      </c>
      <c r="O16" s="15">
        <f t="shared" si="0"/>
        <v>52.8</v>
      </c>
    </row>
    <row r="17" spans="1:15" s="3" customFormat="1" ht="20.100000000000001" customHeight="1" x14ac:dyDescent="0.25">
      <c r="A17" s="5" t="s">
        <v>22</v>
      </c>
      <c r="B17" s="6" t="s">
        <v>299</v>
      </c>
      <c r="C17" s="8" t="s">
        <v>442</v>
      </c>
      <c r="D17" s="8" t="s">
        <v>443</v>
      </c>
      <c r="E17" s="8">
        <v>1</v>
      </c>
      <c r="F17" s="8">
        <v>2005</v>
      </c>
      <c r="G17" s="8">
        <v>316</v>
      </c>
      <c r="H17" s="8">
        <v>14</v>
      </c>
      <c r="I17" s="8">
        <v>21</v>
      </c>
      <c r="J17" s="8">
        <v>1.7</v>
      </c>
      <c r="K17" s="8">
        <v>0.38</v>
      </c>
      <c r="L17" s="8" t="s">
        <v>257</v>
      </c>
      <c r="M17" s="18">
        <v>78</v>
      </c>
      <c r="N17" s="19" t="e">
        <f>(M17/#REF!)-1</f>
        <v>#REF!</v>
      </c>
      <c r="O17" s="15">
        <f t="shared" si="0"/>
        <v>46.8</v>
      </c>
    </row>
    <row r="18" spans="1:15" s="3" customFormat="1" ht="20.100000000000001" customHeight="1" x14ac:dyDescent="0.25">
      <c r="A18" s="5" t="s">
        <v>224</v>
      </c>
      <c r="B18" s="6" t="s">
        <v>225</v>
      </c>
      <c r="C18" s="8" t="s">
        <v>445</v>
      </c>
      <c r="D18" s="8" t="s">
        <v>300</v>
      </c>
      <c r="E18" s="8">
        <v>1</v>
      </c>
      <c r="F18" s="8">
        <v>2010</v>
      </c>
      <c r="G18" s="8">
        <v>184</v>
      </c>
      <c r="H18" s="8">
        <v>22.5</v>
      </c>
      <c r="I18" s="8">
        <v>28</v>
      </c>
      <c r="J18" s="8">
        <v>1</v>
      </c>
      <c r="K18" s="8">
        <v>0.7</v>
      </c>
      <c r="L18" s="8" t="s">
        <v>257</v>
      </c>
      <c r="M18" s="18">
        <v>120</v>
      </c>
      <c r="N18" s="19" t="e">
        <f>(M18/#REF!)-1</f>
        <v>#REF!</v>
      </c>
      <c r="O18" s="15">
        <f t="shared" si="0"/>
        <v>72</v>
      </c>
    </row>
    <row r="19" spans="1:15" s="3" customFormat="1" ht="20.100000000000001" customHeight="1" x14ac:dyDescent="0.25">
      <c r="A19" s="5" t="s">
        <v>23</v>
      </c>
      <c r="B19" s="6" t="s">
        <v>446</v>
      </c>
      <c r="C19" s="8" t="s">
        <v>447</v>
      </c>
      <c r="D19" s="8" t="s">
        <v>301</v>
      </c>
      <c r="E19" s="8">
        <v>1</v>
      </c>
      <c r="F19" s="8">
        <v>2006</v>
      </c>
      <c r="G19" s="8">
        <v>140</v>
      </c>
      <c r="H19" s="8">
        <v>14</v>
      </c>
      <c r="I19" s="8">
        <v>21</v>
      </c>
      <c r="J19" s="8">
        <v>0.8</v>
      </c>
      <c r="K19" s="8">
        <v>0.18</v>
      </c>
      <c r="L19" s="8" t="s">
        <v>257</v>
      </c>
      <c r="M19" s="18">
        <v>78</v>
      </c>
      <c r="N19" s="19" t="e">
        <f>(M19/#REF!)-1</f>
        <v>#REF!</v>
      </c>
      <c r="O19" s="15">
        <f t="shared" si="0"/>
        <v>46.8</v>
      </c>
    </row>
    <row r="20" spans="1:15" s="3" customFormat="1" ht="20.100000000000001" customHeight="1" x14ac:dyDescent="0.25">
      <c r="A20" s="5" t="s">
        <v>226</v>
      </c>
      <c r="B20" s="6" t="s">
        <v>227</v>
      </c>
      <c r="C20" s="8" t="s">
        <v>447</v>
      </c>
      <c r="D20" s="8" t="s">
        <v>448</v>
      </c>
      <c r="E20" s="8">
        <v>1</v>
      </c>
      <c r="F20" s="8">
        <v>2006</v>
      </c>
      <c r="G20" s="8">
        <v>200</v>
      </c>
      <c r="H20" s="8">
        <v>14</v>
      </c>
      <c r="I20" s="8">
        <v>21</v>
      </c>
      <c r="J20" s="8">
        <v>1</v>
      </c>
      <c r="K20" s="8">
        <v>0.21</v>
      </c>
      <c r="L20" s="8" t="s">
        <v>257</v>
      </c>
      <c r="M20" s="18">
        <v>88</v>
      </c>
      <c r="N20" s="19" t="e">
        <f>(M20/#REF!)-1</f>
        <v>#REF!</v>
      </c>
      <c r="O20" s="15">
        <f t="shared" si="0"/>
        <v>52.8</v>
      </c>
    </row>
    <row r="21" spans="1:15" s="3" customFormat="1" ht="20.100000000000001" customHeight="1" x14ac:dyDescent="0.25">
      <c r="A21" s="5" t="s">
        <v>24</v>
      </c>
      <c r="B21" s="6" t="s">
        <v>25</v>
      </c>
      <c r="C21" s="8" t="s">
        <v>449</v>
      </c>
      <c r="D21" s="8" t="s">
        <v>302</v>
      </c>
      <c r="E21" s="8">
        <v>1</v>
      </c>
      <c r="F21" s="8">
        <v>2006</v>
      </c>
      <c r="G21" s="8">
        <v>240</v>
      </c>
      <c r="H21" s="8">
        <v>14</v>
      </c>
      <c r="I21" s="8">
        <v>21</v>
      </c>
      <c r="J21" s="8">
        <v>1.2</v>
      </c>
      <c r="K21" s="8">
        <v>0.28999999999999998</v>
      </c>
      <c r="L21" s="8" t="s">
        <v>257</v>
      </c>
      <c r="M21" s="18">
        <v>78</v>
      </c>
      <c r="N21" s="19" t="e">
        <f>(M21/#REF!)-1</f>
        <v>#REF!</v>
      </c>
      <c r="O21" s="15">
        <f t="shared" si="0"/>
        <v>46.8</v>
      </c>
    </row>
    <row r="22" spans="1:15" s="3" customFormat="1" ht="20.100000000000001" customHeight="1" x14ac:dyDescent="0.25">
      <c r="A22" s="5" t="s">
        <v>26</v>
      </c>
      <c r="B22" s="6" t="s">
        <v>501</v>
      </c>
      <c r="C22" s="8" t="s">
        <v>502</v>
      </c>
      <c r="D22" s="8" t="s">
        <v>357</v>
      </c>
      <c r="E22" s="8">
        <v>1</v>
      </c>
      <c r="F22" s="8">
        <v>2008</v>
      </c>
      <c r="G22" s="8">
        <v>380</v>
      </c>
      <c r="H22" s="8">
        <v>14</v>
      </c>
      <c r="I22" s="8">
        <v>21</v>
      </c>
      <c r="J22" s="8">
        <v>1.8</v>
      </c>
      <c r="K22" s="8">
        <v>0.45</v>
      </c>
      <c r="L22" s="8" t="s">
        <v>268</v>
      </c>
      <c r="M22" s="18">
        <v>105</v>
      </c>
      <c r="N22" s="19" t="e">
        <f>(M22/#REF!)-1</f>
        <v>#REF!</v>
      </c>
      <c r="O22" s="15">
        <f t="shared" si="0"/>
        <v>63</v>
      </c>
    </row>
    <row r="23" spans="1:15" s="3" customFormat="1" ht="20.100000000000001" customHeight="1" x14ac:dyDescent="0.25">
      <c r="A23" s="5" t="s">
        <v>27</v>
      </c>
      <c r="B23" s="6" t="s">
        <v>28</v>
      </c>
      <c r="C23" s="8" t="s">
        <v>456</v>
      </c>
      <c r="D23" s="8" t="s">
        <v>308</v>
      </c>
      <c r="E23" s="8">
        <v>1</v>
      </c>
      <c r="F23" s="8">
        <v>2007</v>
      </c>
      <c r="G23" s="8">
        <v>292</v>
      </c>
      <c r="H23" s="8">
        <v>14</v>
      </c>
      <c r="I23" s="8">
        <v>21</v>
      </c>
      <c r="J23" s="8">
        <v>1.6</v>
      </c>
      <c r="K23" s="8">
        <v>0.36</v>
      </c>
      <c r="L23" s="8" t="s">
        <v>258</v>
      </c>
      <c r="M23" s="18">
        <v>99</v>
      </c>
      <c r="N23" s="19" t="e">
        <f>(M23/#REF!)-1</f>
        <v>#REF!</v>
      </c>
      <c r="O23" s="15">
        <f t="shared" si="0"/>
        <v>59.4</v>
      </c>
    </row>
    <row r="24" spans="1:15" s="3" customFormat="1" ht="20.100000000000001" customHeight="1" x14ac:dyDescent="0.25">
      <c r="A24" s="5" t="s">
        <v>29</v>
      </c>
      <c r="B24" s="6" t="s">
        <v>30</v>
      </c>
      <c r="C24" s="8" t="s">
        <v>686</v>
      </c>
      <c r="D24" s="8" t="s">
        <v>371</v>
      </c>
      <c r="E24" s="8">
        <v>1</v>
      </c>
      <c r="F24" s="8">
        <v>2009</v>
      </c>
      <c r="G24" s="8">
        <v>296</v>
      </c>
      <c r="H24" s="8">
        <v>14</v>
      </c>
      <c r="I24" s="8">
        <v>21</v>
      </c>
      <c r="J24" s="8">
        <v>1.5</v>
      </c>
      <c r="K24" s="8">
        <v>0.36</v>
      </c>
      <c r="L24" s="8" t="s">
        <v>270</v>
      </c>
      <c r="M24" s="18">
        <v>78</v>
      </c>
      <c r="N24" s="19" t="e">
        <f>(M24/#REF!)-1</f>
        <v>#REF!</v>
      </c>
      <c r="O24" s="15">
        <f t="shared" si="0"/>
        <v>46.8</v>
      </c>
    </row>
    <row r="25" spans="1:15" s="3" customFormat="1" ht="20.100000000000001" customHeight="1" x14ac:dyDescent="0.25">
      <c r="A25" s="5" t="s">
        <v>31</v>
      </c>
      <c r="B25" s="6" t="s">
        <v>32</v>
      </c>
      <c r="C25" s="8" t="s">
        <v>530</v>
      </c>
      <c r="D25" s="8" t="s">
        <v>387</v>
      </c>
      <c r="E25" s="8">
        <v>1</v>
      </c>
      <c r="F25" s="8">
        <v>2003</v>
      </c>
      <c r="G25" s="8">
        <v>214</v>
      </c>
      <c r="H25" s="8">
        <v>14</v>
      </c>
      <c r="I25" s="8">
        <v>21</v>
      </c>
      <c r="J25" s="8">
        <v>1.1000000000000001</v>
      </c>
      <c r="K25" s="8">
        <v>0.26</v>
      </c>
      <c r="L25" s="8" t="s">
        <v>273</v>
      </c>
      <c r="M25" s="18">
        <v>62</v>
      </c>
      <c r="N25" s="19" t="e">
        <f>(M25/#REF!)-1</f>
        <v>#REF!</v>
      </c>
      <c r="O25" s="15">
        <f t="shared" si="0"/>
        <v>37.199999999999996</v>
      </c>
    </row>
    <row r="26" spans="1:15" s="3" customFormat="1" ht="20.100000000000001" customHeight="1" x14ac:dyDescent="0.25">
      <c r="A26" s="5" t="s">
        <v>33</v>
      </c>
      <c r="B26" s="6" t="s">
        <v>34</v>
      </c>
      <c r="C26" s="8" t="s">
        <v>537</v>
      </c>
      <c r="D26" s="8" t="s">
        <v>397</v>
      </c>
      <c r="E26" s="8">
        <v>1</v>
      </c>
      <c r="F26" s="8">
        <v>2008</v>
      </c>
      <c r="G26" s="8">
        <v>408</v>
      </c>
      <c r="H26" s="8">
        <v>14</v>
      </c>
      <c r="I26" s="8">
        <v>21</v>
      </c>
      <c r="J26" s="8">
        <v>2.2000000000000002</v>
      </c>
      <c r="K26" s="8">
        <v>0.48</v>
      </c>
      <c r="L26" s="8" t="s">
        <v>276</v>
      </c>
      <c r="M26" s="18">
        <v>94</v>
      </c>
      <c r="N26" s="19" t="e">
        <f>(M26/#REF!)-1</f>
        <v>#REF!</v>
      </c>
      <c r="O26" s="15">
        <f t="shared" si="0"/>
        <v>56.4</v>
      </c>
    </row>
    <row r="27" spans="1:15" s="3" customFormat="1" ht="20.100000000000001" customHeight="1" x14ac:dyDescent="0.25">
      <c r="A27" s="5" t="s">
        <v>35</v>
      </c>
      <c r="B27" s="6" t="s">
        <v>36</v>
      </c>
      <c r="C27" s="8" t="s">
        <v>546</v>
      </c>
      <c r="D27" s="8" t="s">
        <v>400</v>
      </c>
      <c r="E27" s="8">
        <v>1</v>
      </c>
      <c r="F27" s="8">
        <v>2006</v>
      </c>
      <c r="G27" s="8">
        <v>280</v>
      </c>
      <c r="H27" s="8">
        <v>14</v>
      </c>
      <c r="I27" s="8">
        <v>21</v>
      </c>
      <c r="J27" s="8">
        <v>1.5</v>
      </c>
      <c r="K27" s="8">
        <v>0.34</v>
      </c>
      <c r="L27" s="8" t="s">
        <v>278</v>
      </c>
      <c r="M27" s="18">
        <v>94</v>
      </c>
      <c r="N27" s="19" t="e">
        <f>(M27/#REF!)-1</f>
        <v>#REF!</v>
      </c>
      <c r="O27" s="15">
        <f t="shared" si="0"/>
        <v>56.4</v>
      </c>
    </row>
    <row r="28" spans="1:15" s="3" customFormat="1" ht="20.100000000000001" customHeight="1" x14ac:dyDescent="0.25">
      <c r="A28" s="5" t="s">
        <v>37</v>
      </c>
      <c r="B28" s="6" t="s">
        <v>578</v>
      </c>
      <c r="C28" s="8" t="s">
        <v>555</v>
      </c>
      <c r="D28" s="8" t="s">
        <v>325</v>
      </c>
      <c r="E28" s="8">
        <v>1</v>
      </c>
      <c r="F28" s="8">
        <v>2009</v>
      </c>
      <c r="G28" s="8">
        <v>270</v>
      </c>
      <c r="H28" s="8">
        <v>14</v>
      </c>
      <c r="I28" s="8">
        <v>21</v>
      </c>
      <c r="J28" s="8">
        <v>1.5</v>
      </c>
      <c r="K28" s="8">
        <v>0.33</v>
      </c>
      <c r="L28" s="8" t="s">
        <v>263</v>
      </c>
      <c r="M28" s="18">
        <v>94</v>
      </c>
      <c r="N28" s="19" t="e">
        <f>(M28/#REF!)-1</f>
        <v>#REF!</v>
      </c>
      <c r="O28" s="15">
        <f t="shared" si="0"/>
        <v>56.4</v>
      </c>
    </row>
    <row r="29" spans="1:15" s="3" customFormat="1" ht="20.100000000000001" customHeight="1" x14ac:dyDescent="0.25">
      <c r="A29" s="5" t="s">
        <v>228</v>
      </c>
      <c r="B29" s="6" t="s">
        <v>229</v>
      </c>
      <c r="C29" s="8" t="s">
        <v>552</v>
      </c>
      <c r="D29" s="8" t="s">
        <v>444</v>
      </c>
      <c r="E29" s="8">
        <v>1</v>
      </c>
      <c r="F29" s="8">
        <v>2008</v>
      </c>
      <c r="G29" s="8">
        <v>252</v>
      </c>
      <c r="H29" s="8">
        <v>14</v>
      </c>
      <c r="I29" s="8">
        <v>21</v>
      </c>
      <c r="J29" s="8">
        <v>1.3</v>
      </c>
      <c r="K29" s="8">
        <v>0.31</v>
      </c>
      <c r="L29" s="8" t="s">
        <v>256</v>
      </c>
      <c r="M29" s="18">
        <v>94</v>
      </c>
      <c r="N29" s="19" t="e">
        <f>(M29/#REF!)-1</f>
        <v>#REF!</v>
      </c>
      <c r="O29" s="15">
        <f t="shared" si="0"/>
        <v>56.4</v>
      </c>
    </row>
    <row r="30" spans="1:15" s="3" customFormat="1" ht="20.100000000000001" customHeight="1" x14ac:dyDescent="0.25">
      <c r="A30" s="5" t="s">
        <v>38</v>
      </c>
      <c r="B30" s="6" t="s">
        <v>39</v>
      </c>
      <c r="C30" s="8" t="s">
        <v>466</v>
      </c>
      <c r="D30" s="8" t="s">
        <v>322</v>
      </c>
      <c r="E30" s="8">
        <v>1</v>
      </c>
      <c r="F30" s="8">
        <v>2006</v>
      </c>
      <c r="G30" s="8">
        <v>352</v>
      </c>
      <c r="H30" s="8">
        <v>14</v>
      </c>
      <c r="I30" s="8">
        <v>21</v>
      </c>
      <c r="J30" s="8">
        <v>1.8</v>
      </c>
      <c r="K30" s="8">
        <v>0.43</v>
      </c>
      <c r="L30" s="8" t="s">
        <v>262</v>
      </c>
      <c r="M30" s="18">
        <v>78</v>
      </c>
      <c r="N30" s="19" t="e">
        <f>(M30/#REF!)-1</f>
        <v>#REF!</v>
      </c>
      <c r="O30" s="15">
        <f t="shared" si="0"/>
        <v>46.8</v>
      </c>
    </row>
    <row r="31" spans="1:15" s="3" customFormat="1" ht="20.100000000000001" customHeight="1" x14ac:dyDescent="0.25">
      <c r="A31" s="5" t="s">
        <v>40</v>
      </c>
      <c r="B31" s="6" t="s">
        <v>41</v>
      </c>
      <c r="C31" s="8" t="s">
        <v>467</v>
      </c>
      <c r="D31" s="8" t="s">
        <v>323</v>
      </c>
      <c r="E31" s="8">
        <v>1</v>
      </c>
      <c r="F31" s="8">
        <v>2009</v>
      </c>
      <c r="G31" s="8">
        <v>224</v>
      </c>
      <c r="H31" s="8">
        <v>14</v>
      </c>
      <c r="I31" s="8">
        <v>21</v>
      </c>
      <c r="J31" s="8">
        <v>1.1000000000000001</v>
      </c>
      <c r="K31" s="8">
        <v>0.28000000000000003</v>
      </c>
      <c r="L31" s="8" t="s">
        <v>262</v>
      </c>
      <c r="M31" s="18">
        <v>78</v>
      </c>
      <c r="N31" s="19" t="e">
        <f>(M31/#REF!)-1</f>
        <v>#REF!</v>
      </c>
      <c r="O31" s="15">
        <f t="shared" si="0"/>
        <v>46.8</v>
      </c>
    </row>
    <row r="32" spans="1:15" s="3" customFormat="1" ht="20.100000000000001" customHeight="1" x14ac:dyDescent="0.25">
      <c r="A32" s="5" t="s">
        <v>42</v>
      </c>
      <c r="B32" s="6" t="s">
        <v>43</v>
      </c>
      <c r="C32" s="8" t="s">
        <v>478</v>
      </c>
      <c r="D32" s="8" t="s">
        <v>331</v>
      </c>
      <c r="E32" s="8">
        <v>1</v>
      </c>
      <c r="F32" s="8">
        <v>2006</v>
      </c>
      <c r="G32" s="8">
        <v>122</v>
      </c>
      <c r="H32" s="8">
        <v>14</v>
      </c>
      <c r="I32" s="8">
        <v>21</v>
      </c>
      <c r="J32" s="8">
        <v>0.6</v>
      </c>
      <c r="K32" s="8">
        <v>0.16</v>
      </c>
      <c r="L32" s="8" t="s">
        <v>264</v>
      </c>
      <c r="M32" s="18">
        <v>47</v>
      </c>
      <c r="N32" s="19" t="e">
        <f>(M32/#REF!)-1</f>
        <v>#REF!</v>
      </c>
      <c r="O32" s="15">
        <f t="shared" si="0"/>
        <v>28.2</v>
      </c>
    </row>
    <row r="33" spans="1:15" s="3" customFormat="1" ht="20.100000000000001" customHeight="1" x14ac:dyDescent="0.25">
      <c r="A33" s="5" t="s">
        <v>44</v>
      </c>
      <c r="B33" s="6" t="s">
        <v>45</v>
      </c>
      <c r="C33" s="8" t="s">
        <v>492</v>
      </c>
      <c r="D33" s="8" t="s">
        <v>343</v>
      </c>
      <c r="E33" s="8">
        <v>1</v>
      </c>
      <c r="F33" s="8">
        <v>2007</v>
      </c>
      <c r="G33" s="8">
        <v>204</v>
      </c>
      <c r="H33" s="8">
        <v>14</v>
      </c>
      <c r="I33" s="8">
        <v>21</v>
      </c>
      <c r="J33" s="8">
        <v>1</v>
      </c>
      <c r="K33" s="8">
        <v>0.25</v>
      </c>
      <c r="L33" s="8" t="s">
        <v>267</v>
      </c>
      <c r="M33" s="18">
        <v>78</v>
      </c>
      <c r="N33" s="19" t="e">
        <f>(M33/#REF!)-1</f>
        <v>#REF!</v>
      </c>
      <c r="O33" s="15">
        <f t="shared" si="0"/>
        <v>46.8</v>
      </c>
    </row>
    <row r="34" spans="1:15" s="3" customFormat="1" ht="20.100000000000001" customHeight="1" x14ac:dyDescent="0.25">
      <c r="A34" s="5" t="s">
        <v>46</v>
      </c>
      <c r="B34" s="6" t="s">
        <v>47</v>
      </c>
      <c r="C34" s="8" t="s">
        <v>458</v>
      </c>
      <c r="D34" s="8" t="s">
        <v>312</v>
      </c>
      <c r="E34" s="8">
        <v>1</v>
      </c>
      <c r="F34" s="8">
        <v>2007</v>
      </c>
      <c r="G34" s="8">
        <v>190</v>
      </c>
      <c r="H34" s="8">
        <v>14</v>
      </c>
      <c r="I34" s="8">
        <v>21</v>
      </c>
      <c r="J34" s="8">
        <v>1</v>
      </c>
      <c r="K34" s="8">
        <v>0.23</v>
      </c>
      <c r="L34" s="8" t="s">
        <v>259</v>
      </c>
      <c r="M34" s="18">
        <v>73</v>
      </c>
      <c r="N34" s="19" t="e">
        <f>(M34/#REF!)-1</f>
        <v>#REF!</v>
      </c>
      <c r="O34" s="15">
        <f t="shared" si="0"/>
        <v>43.8</v>
      </c>
    </row>
    <row r="35" spans="1:15" s="3" customFormat="1" ht="20.100000000000001" customHeight="1" x14ac:dyDescent="0.25">
      <c r="A35" s="5" t="s">
        <v>48</v>
      </c>
      <c r="B35" s="6" t="s">
        <v>49</v>
      </c>
      <c r="C35" s="8" t="s">
        <v>457</v>
      </c>
      <c r="D35" s="8" t="s">
        <v>310</v>
      </c>
      <c r="E35" s="8">
        <v>1</v>
      </c>
      <c r="F35" s="8">
        <v>2008</v>
      </c>
      <c r="G35" s="8">
        <v>260</v>
      </c>
      <c r="H35" s="8">
        <v>16</v>
      </c>
      <c r="I35" s="8">
        <v>23</v>
      </c>
      <c r="J35" s="8">
        <v>1.3</v>
      </c>
      <c r="K35" s="8">
        <v>0.39</v>
      </c>
      <c r="L35" s="8" t="s">
        <v>258</v>
      </c>
      <c r="M35" s="18">
        <v>88</v>
      </c>
      <c r="N35" s="19" t="e">
        <f>(M35/#REF!)-1</f>
        <v>#REF!</v>
      </c>
      <c r="O35" s="15">
        <f t="shared" si="0"/>
        <v>52.8</v>
      </c>
    </row>
    <row r="36" spans="1:15" s="3" customFormat="1" ht="20.100000000000001" customHeight="1" x14ac:dyDescent="0.25">
      <c r="A36" s="5" t="s">
        <v>50</v>
      </c>
      <c r="B36" s="6" t="s">
        <v>51</v>
      </c>
      <c r="C36" s="8" t="s">
        <v>464</v>
      </c>
      <c r="D36" s="8" t="s">
        <v>320</v>
      </c>
      <c r="E36" s="8">
        <v>1</v>
      </c>
      <c r="F36" s="8">
        <v>1997</v>
      </c>
      <c r="G36" s="8">
        <v>134</v>
      </c>
      <c r="H36" s="8">
        <v>14</v>
      </c>
      <c r="I36" s="8">
        <v>21</v>
      </c>
      <c r="J36" s="8">
        <v>0.7</v>
      </c>
      <c r="K36" s="8">
        <v>0.18</v>
      </c>
      <c r="L36" s="8" t="s">
        <v>261</v>
      </c>
      <c r="M36" s="18">
        <v>73</v>
      </c>
      <c r="N36" s="19" t="e">
        <f>(M36/#REF!)-1</f>
        <v>#REF!</v>
      </c>
      <c r="O36" s="15">
        <f t="shared" si="0"/>
        <v>43.8</v>
      </c>
    </row>
    <row r="37" spans="1:15" s="3" customFormat="1" ht="20.100000000000001" customHeight="1" x14ac:dyDescent="0.25">
      <c r="A37" s="5" t="s">
        <v>52</v>
      </c>
      <c r="B37" s="6" t="s">
        <v>53</v>
      </c>
      <c r="C37" s="8" t="s">
        <v>508</v>
      </c>
      <c r="D37" s="8" t="s">
        <v>372</v>
      </c>
      <c r="E37" s="8">
        <v>1</v>
      </c>
      <c r="F37" s="8">
        <v>2006</v>
      </c>
      <c r="G37" s="8">
        <v>104</v>
      </c>
      <c r="H37" s="8">
        <v>14</v>
      </c>
      <c r="I37" s="8">
        <v>21</v>
      </c>
      <c r="J37" s="8">
        <v>0.6</v>
      </c>
      <c r="K37" s="8">
        <v>0.14000000000000001</v>
      </c>
      <c r="L37" s="8" t="s">
        <v>270</v>
      </c>
      <c r="M37" s="18">
        <v>47</v>
      </c>
      <c r="N37" s="19" t="e">
        <f>(M37/#REF!)-1</f>
        <v>#REF!</v>
      </c>
      <c r="O37" s="15">
        <f t="shared" si="0"/>
        <v>28.2</v>
      </c>
    </row>
    <row r="38" spans="1:15" s="3" customFormat="1" ht="20.100000000000001" customHeight="1" x14ac:dyDescent="0.25">
      <c r="A38" s="5" t="s">
        <v>54</v>
      </c>
      <c r="B38" s="6" t="s">
        <v>55</v>
      </c>
      <c r="C38" s="8" t="s">
        <v>463</v>
      </c>
      <c r="D38" s="8" t="s">
        <v>317</v>
      </c>
      <c r="E38" s="8">
        <v>1</v>
      </c>
      <c r="F38" s="8">
        <v>2006</v>
      </c>
      <c r="G38" s="8">
        <v>228</v>
      </c>
      <c r="H38" s="8">
        <v>16</v>
      </c>
      <c r="I38" s="8">
        <v>23</v>
      </c>
      <c r="J38" s="8">
        <v>1.2</v>
      </c>
      <c r="K38" s="8">
        <v>0.34</v>
      </c>
      <c r="L38" s="8" t="s">
        <v>260</v>
      </c>
      <c r="M38" s="18">
        <v>88</v>
      </c>
      <c r="N38" s="19" t="e">
        <f>(M38/#REF!)-1</f>
        <v>#REF!</v>
      </c>
      <c r="O38" s="15">
        <f t="shared" si="0"/>
        <v>52.8</v>
      </c>
    </row>
    <row r="39" spans="1:15" s="3" customFormat="1" ht="20.100000000000001" customHeight="1" x14ac:dyDescent="0.25">
      <c r="A39" s="5" t="s">
        <v>56</v>
      </c>
      <c r="B39" s="6" t="s">
        <v>57</v>
      </c>
      <c r="C39" s="8" t="s">
        <v>463</v>
      </c>
      <c r="D39" s="8" t="s">
        <v>318</v>
      </c>
      <c r="E39" s="8">
        <v>1</v>
      </c>
      <c r="F39" s="8">
        <v>2006</v>
      </c>
      <c r="G39" s="8">
        <v>202</v>
      </c>
      <c r="H39" s="8">
        <v>16</v>
      </c>
      <c r="I39" s="8">
        <v>23</v>
      </c>
      <c r="J39" s="8">
        <v>1</v>
      </c>
      <c r="K39" s="8">
        <v>0.31</v>
      </c>
      <c r="L39" s="8" t="s">
        <v>260</v>
      </c>
      <c r="M39" s="18">
        <v>78</v>
      </c>
      <c r="N39" s="19" t="e">
        <f>(M39/#REF!)-1</f>
        <v>#REF!</v>
      </c>
      <c r="O39" s="15">
        <f t="shared" si="0"/>
        <v>46.8</v>
      </c>
    </row>
    <row r="40" spans="1:15" s="3" customFormat="1" ht="20.100000000000001" customHeight="1" x14ac:dyDescent="0.25">
      <c r="A40" s="5" t="s">
        <v>58</v>
      </c>
      <c r="B40" s="6" t="s">
        <v>59</v>
      </c>
      <c r="C40" s="8" t="s">
        <v>508</v>
      </c>
      <c r="D40" s="8" t="s">
        <v>401</v>
      </c>
      <c r="E40" s="8">
        <v>1</v>
      </c>
      <c r="F40" s="8">
        <v>1999</v>
      </c>
      <c r="G40" s="8">
        <v>117</v>
      </c>
      <c r="H40" s="8">
        <v>14</v>
      </c>
      <c r="I40" s="8">
        <v>21</v>
      </c>
      <c r="J40" s="8">
        <v>1</v>
      </c>
      <c r="K40" s="8">
        <v>0.22</v>
      </c>
      <c r="L40" s="8" t="s">
        <v>276</v>
      </c>
      <c r="M40" s="18">
        <v>52</v>
      </c>
      <c r="N40" s="19" t="e">
        <f>(M40/#REF!)-1</f>
        <v>#REF!</v>
      </c>
      <c r="O40" s="15">
        <f t="shared" si="0"/>
        <v>31.2</v>
      </c>
    </row>
    <row r="41" spans="1:15" s="3" customFormat="1" ht="20.100000000000001" customHeight="1" x14ac:dyDescent="0.25">
      <c r="A41" s="5" t="s">
        <v>60</v>
      </c>
      <c r="B41" s="6" t="s">
        <v>687</v>
      </c>
      <c r="C41" s="8" t="s">
        <v>479</v>
      </c>
      <c r="D41" s="8" t="s">
        <v>334</v>
      </c>
      <c r="E41" s="8">
        <v>1</v>
      </c>
      <c r="F41" s="8">
        <v>2005</v>
      </c>
      <c r="G41" s="8">
        <v>176</v>
      </c>
      <c r="H41" s="8">
        <v>14</v>
      </c>
      <c r="I41" s="8">
        <v>21</v>
      </c>
      <c r="J41" s="8">
        <v>0.9</v>
      </c>
      <c r="K41" s="8">
        <v>0.23</v>
      </c>
      <c r="L41" s="8" t="s">
        <v>264</v>
      </c>
      <c r="M41" s="18">
        <v>78</v>
      </c>
      <c r="N41" s="19" t="e">
        <f>(M41/#REF!)-1</f>
        <v>#REF!</v>
      </c>
      <c r="O41" s="15">
        <f t="shared" si="0"/>
        <v>46.8</v>
      </c>
    </row>
    <row r="42" spans="1:15" s="3" customFormat="1" ht="20.100000000000001" customHeight="1" x14ac:dyDescent="0.25">
      <c r="A42" s="5" t="s">
        <v>61</v>
      </c>
      <c r="B42" s="6" t="s">
        <v>62</v>
      </c>
      <c r="C42" s="8" t="s">
        <v>480</v>
      </c>
      <c r="D42" s="8" t="s">
        <v>333</v>
      </c>
      <c r="E42" s="8">
        <v>1</v>
      </c>
      <c r="F42" s="8">
        <v>2001</v>
      </c>
      <c r="G42" s="8">
        <v>252</v>
      </c>
      <c r="H42" s="8">
        <v>14</v>
      </c>
      <c r="I42" s="8">
        <v>21</v>
      </c>
      <c r="J42" s="8">
        <v>1.3</v>
      </c>
      <c r="K42" s="8">
        <v>0.31</v>
      </c>
      <c r="L42" s="8" t="s">
        <v>264</v>
      </c>
      <c r="M42" s="18">
        <v>68</v>
      </c>
      <c r="N42" s="19" t="e">
        <f>(M42/#REF!)-1</f>
        <v>#REF!</v>
      </c>
      <c r="O42" s="15">
        <f t="shared" si="0"/>
        <v>40.799999999999997</v>
      </c>
    </row>
    <row r="43" spans="1:15" s="3" customFormat="1" ht="20.100000000000001" customHeight="1" x14ac:dyDescent="0.25">
      <c r="A43" s="5" t="s">
        <v>230</v>
      </c>
      <c r="B43" s="6" t="s">
        <v>231</v>
      </c>
      <c r="C43" s="8" t="s">
        <v>688</v>
      </c>
      <c r="D43" s="8" t="s">
        <v>313</v>
      </c>
      <c r="E43" s="8">
        <v>1</v>
      </c>
      <c r="F43" s="8">
        <v>2008</v>
      </c>
      <c r="G43" s="8">
        <v>296</v>
      </c>
      <c r="H43" s="8">
        <v>14</v>
      </c>
      <c r="I43" s="8">
        <v>21</v>
      </c>
      <c r="J43" s="8">
        <v>1.5</v>
      </c>
      <c r="K43" s="8">
        <v>0.35</v>
      </c>
      <c r="L43" s="8" t="s">
        <v>259</v>
      </c>
      <c r="M43" s="18">
        <v>105</v>
      </c>
      <c r="N43" s="19" t="e">
        <f>(M43/#REF!)-1</f>
        <v>#REF!</v>
      </c>
      <c r="O43" s="15">
        <f t="shared" si="0"/>
        <v>63</v>
      </c>
    </row>
    <row r="44" spans="1:15" s="3" customFormat="1" ht="20.100000000000001" customHeight="1" x14ac:dyDescent="0.25">
      <c r="A44" s="5" t="s">
        <v>63</v>
      </c>
      <c r="B44" s="6" t="s">
        <v>64</v>
      </c>
      <c r="C44" s="8" t="s">
        <v>547</v>
      </c>
      <c r="D44" s="8" t="s">
        <v>409</v>
      </c>
      <c r="E44" s="8">
        <v>1</v>
      </c>
      <c r="F44" s="8">
        <v>2005</v>
      </c>
      <c r="G44" s="8">
        <v>174</v>
      </c>
      <c r="H44" s="8">
        <v>14</v>
      </c>
      <c r="I44" s="8">
        <v>21</v>
      </c>
      <c r="J44" s="8">
        <v>0.9</v>
      </c>
      <c r="K44" s="8">
        <v>0.22</v>
      </c>
      <c r="L44" s="8" t="s">
        <v>278</v>
      </c>
      <c r="M44" s="18">
        <v>68</v>
      </c>
      <c r="N44" s="19" t="e">
        <f>(M44/#REF!)-1</f>
        <v>#REF!</v>
      </c>
      <c r="O44" s="15">
        <f t="shared" si="0"/>
        <v>40.799999999999997</v>
      </c>
    </row>
    <row r="45" spans="1:15" s="3" customFormat="1" ht="20.100000000000001" customHeight="1" x14ac:dyDescent="0.25">
      <c r="A45" s="5" t="s">
        <v>65</v>
      </c>
      <c r="B45" s="6" t="s">
        <v>66</v>
      </c>
      <c r="C45" s="8" t="s">
        <v>482</v>
      </c>
      <c r="D45" s="8" t="s">
        <v>335</v>
      </c>
      <c r="E45" s="8">
        <v>1</v>
      </c>
      <c r="F45" s="8">
        <v>1997</v>
      </c>
      <c r="G45" s="8">
        <v>136</v>
      </c>
      <c r="H45" s="8">
        <v>14</v>
      </c>
      <c r="I45" s="8">
        <v>21</v>
      </c>
      <c r="J45" s="8">
        <v>0.7</v>
      </c>
      <c r="K45" s="8">
        <v>0.17</v>
      </c>
      <c r="L45" s="8" t="s">
        <v>264</v>
      </c>
      <c r="M45" s="18">
        <v>68</v>
      </c>
      <c r="N45" s="19" t="e">
        <f>(M45/#REF!)-1</f>
        <v>#REF!</v>
      </c>
      <c r="O45" s="15">
        <f t="shared" si="0"/>
        <v>40.799999999999997</v>
      </c>
    </row>
    <row r="46" spans="1:15" s="3" customFormat="1" ht="20.100000000000001" customHeight="1" x14ac:dyDescent="0.25">
      <c r="A46" s="5" t="s">
        <v>67</v>
      </c>
      <c r="B46" s="6" t="s">
        <v>68</v>
      </c>
      <c r="C46" s="8" t="s">
        <v>521</v>
      </c>
      <c r="D46" s="8" t="s">
        <v>377</v>
      </c>
      <c r="E46" s="8">
        <v>1</v>
      </c>
      <c r="F46" s="8">
        <v>2004</v>
      </c>
      <c r="G46" s="8">
        <v>344</v>
      </c>
      <c r="H46" s="8">
        <v>15.5</v>
      </c>
      <c r="I46" s="8">
        <v>22.5</v>
      </c>
      <c r="J46" s="8">
        <v>1.6</v>
      </c>
      <c r="K46" s="8">
        <v>0.48</v>
      </c>
      <c r="L46" s="8" t="s">
        <v>271</v>
      </c>
      <c r="M46" s="18">
        <v>78</v>
      </c>
      <c r="N46" s="19" t="e">
        <f>(M46/#REF!)-1</f>
        <v>#REF!</v>
      </c>
      <c r="O46" s="15">
        <f t="shared" si="0"/>
        <v>46.8</v>
      </c>
    </row>
    <row r="47" spans="1:15" s="3" customFormat="1" ht="20.100000000000001" customHeight="1" x14ac:dyDescent="0.25">
      <c r="A47" s="5" t="s">
        <v>69</v>
      </c>
      <c r="B47" s="6" t="s">
        <v>266</v>
      </c>
      <c r="C47" s="8" t="s">
        <v>487</v>
      </c>
      <c r="D47" s="8" t="s">
        <v>345</v>
      </c>
      <c r="E47" s="8">
        <v>1</v>
      </c>
      <c r="F47" s="8">
        <v>2007</v>
      </c>
      <c r="G47" s="8">
        <v>172</v>
      </c>
      <c r="H47" s="8">
        <v>14</v>
      </c>
      <c r="I47" s="8">
        <v>21</v>
      </c>
      <c r="J47" s="8">
        <v>0.8</v>
      </c>
      <c r="K47" s="8">
        <v>0.22</v>
      </c>
      <c r="L47" s="8" t="s">
        <v>267</v>
      </c>
      <c r="M47" s="18">
        <v>78</v>
      </c>
      <c r="N47" s="19" t="e">
        <f>(M47/#REF!)-1</f>
        <v>#REF!</v>
      </c>
      <c r="O47" s="15">
        <f t="shared" si="0"/>
        <v>46.8</v>
      </c>
    </row>
    <row r="48" spans="1:15" s="3" customFormat="1" ht="20.100000000000001" customHeight="1" x14ac:dyDescent="0.25">
      <c r="A48" s="5" t="s">
        <v>70</v>
      </c>
      <c r="B48" s="6" t="s">
        <v>71</v>
      </c>
      <c r="C48" s="8" t="s">
        <v>556</v>
      </c>
      <c r="D48" s="8" t="s">
        <v>393</v>
      </c>
      <c r="E48" s="8">
        <v>1</v>
      </c>
      <c r="F48" s="8">
        <v>2002</v>
      </c>
      <c r="G48" s="8">
        <v>120</v>
      </c>
      <c r="H48" s="8">
        <v>14</v>
      </c>
      <c r="I48" s="8">
        <v>21</v>
      </c>
      <c r="J48" s="8">
        <v>0.6</v>
      </c>
      <c r="K48" s="8">
        <v>0.15</v>
      </c>
      <c r="L48" s="8" t="s">
        <v>274</v>
      </c>
      <c r="M48" s="18">
        <v>47</v>
      </c>
      <c r="N48" s="19" t="e">
        <f>(M48/#REF!)-1</f>
        <v>#REF!</v>
      </c>
      <c r="O48" s="15">
        <f t="shared" si="0"/>
        <v>28.2</v>
      </c>
    </row>
    <row r="49" spans="1:16138" s="3" customFormat="1" ht="20.100000000000001" customHeight="1" x14ac:dyDescent="0.25">
      <c r="A49" s="5" t="s">
        <v>72</v>
      </c>
      <c r="B49" s="6" t="s">
        <v>73</v>
      </c>
      <c r="C49" s="8" t="s">
        <v>464</v>
      </c>
      <c r="D49" s="8" t="s">
        <v>346</v>
      </c>
      <c r="E49" s="8">
        <v>1</v>
      </c>
      <c r="F49" s="8">
        <v>2008</v>
      </c>
      <c r="G49" s="8">
        <v>144</v>
      </c>
      <c r="H49" s="8">
        <v>14</v>
      </c>
      <c r="I49" s="8">
        <v>21</v>
      </c>
      <c r="J49" s="8">
        <v>0.7</v>
      </c>
      <c r="K49" s="8">
        <v>0.19</v>
      </c>
      <c r="L49" s="8" t="s">
        <v>267</v>
      </c>
      <c r="M49" s="18">
        <v>52</v>
      </c>
      <c r="N49" s="19" t="e">
        <f>(M49/#REF!)-1</f>
        <v>#REF!</v>
      </c>
      <c r="O49" s="15">
        <f t="shared" si="0"/>
        <v>31.2</v>
      </c>
    </row>
    <row r="50" spans="1:16138" s="3" customFormat="1" ht="20.100000000000001" customHeight="1" x14ac:dyDescent="0.25">
      <c r="A50" s="5" t="s">
        <v>74</v>
      </c>
      <c r="B50" s="6" t="s">
        <v>75</v>
      </c>
      <c r="C50" s="8" t="s">
        <v>464</v>
      </c>
      <c r="D50" s="8" t="s">
        <v>348</v>
      </c>
      <c r="E50" s="8">
        <v>1</v>
      </c>
      <c r="F50" s="8">
        <v>2007</v>
      </c>
      <c r="G50" s="8">
        <v>378</v>
      </c>
      <c r="H50" s="8">
        <v>14</v>
      </c>
      <c r="I50" s="8">
        <v>21</v>
      </c>
      <c r="J50" s="8">
        <v>2</v>
      </c>
      <c r="K50" s="8">
        <v>0.46</v>
      </c>
      <c r="L50" s="8" t="s">
        <v>267</v>
      </c>
      <c r="M50" s="18">
        <v>88</v>
      </c>
      <c r="N50" s="19" t="e">
        <f>(M50/#REF!)-1</f>
        <v>#REF!</v>
      </c>
      <c r="O50" s="15">
        <f t="shared" si="0"/>
        <v>52.8</v>
      </c>
    </row>
    <row r="51" spans="1:16138" s="3" customFormat="1" ht="20.100000000000001" customHeight="1" x14ac:dyDescent="0.25">
      <c r="A51" s="5" t="s">
        <v>76</v>
      </c>
      <c r="B51" s="6" t="s">
        <v>689</v>
      </c>
      <c r="C51" s="8" t="s">
        <v>483</v>
      </c>
      <c r="D51" s="8" t="s">
        <v>336</v>
      </c>
      <c r="E51" s="8">
        <v>1</v>
      </c>
      <c r="F51" s="8">
        <v>2007</v>
      </c>
      <c r="G51" s="8">
        <v>192</v>
      </c>
      <c r="H51" s="8">
        <v>14</v>
      </c>
      <c r="I51" s="8">
        <v>21</v>
      </c>
      <c r="J51" s="8">
        <v>0.9</v>
      </c>
      <c r="K51" s="8">
        <v>0.24</v>
      </c>
      <c r="L51" s="8" t="s">
        <v>264</v>
      </c>
      <c r="M51" s="18">
        <v>68</v>
      </c>
      <c r="N51" s="19" t="e">
        <f>(M51/#REF!)-1</f>
        <v>#REF!</v>
      </c>
      <c r="O51" s="15">
        <f t="shared" si="0"/>
        <v>40.799999999999997</v>
      </c>
    </row>
    <row r="52" spans="1:16138" s="3" customFormat="1" ht="20.100000000000001" customHeight="1" x14ac:dyDescent="0.25">
      <c r="A52" s="5" t="s">
        <v>77</v>
      </c>
      <c r="B52" s="6" t="s">
        <v>78</v>
      </c>
      <c r="C52" s="8" t="s">
        <v>484</v>
      </c>
      <c r="D52" s="8" t="s">
        <v>337</v>
      </c>
      <c r="E52" s="8">
        <v>1</v>
      </c>
      <c r="F52" s="8">
        <v>2004</v>
      </c>
      <c r="G52" s="8">
        <v>206</v>
      </c>
      <c r="H52" s="8">
        <v>14</v>
      </c>
      <c r="I52" s="8">
        <v>21</v>
      </c>
      <c r="J52" s="8">
        <v>1</v>
      </c>
      <c r="K52" s="8">
        <v>0.25</v>
      </c>
      <c r="L52" s="8" t="s">
        <v>264</v>
      </c>
      <c r="M52" s="18">
        <v>68</v>
      </c>
      <c r="N52" s="19" t="e">
        <f>(M52/#REF!)-1</f>
        <v>#REF!</v>
      </c>
      <c r="O52" s="15">
        <f t="shared" si="0"/>
        <v>40.799999999999997</v>
      </c>
    </row>
    <row r="53" spans="1:16138" s="3" customFormat="1" ht="20.100000000000001" customHeight="1" x14ac:dyDescent="0.25">
      <c r="A53" s="5" t="s">
        <v>79</v>
      </c>
      <c r="B53" s="6" t="s">
        <v>80</v>
      </c>
      <c r="C53" s="8" t="s">
        <v>645</v>
      </c>
      <c r="D53" s="8" t="s">
        <v>338</v>
      </c>
      <c r="E53" s="8">
        <v>1</v>
      </c>
      <c r="F53" s="8">
        <v>2009</v>
      </c>
      <c r="G53" s="8">
        <v>294</v>
      </c>
      <c r="H53" s="8">
        <v>14</v>
      </c>
      <c r="I53" s="8">
        <v>21</v>
      </c>
      <c r="J53" s="8">
        <v>1.4</v>
      </c>
      <c r="K53" s="8">
        <v>0.36</v>
      </c>
      <c r="L53" s="8" t="s">
        <v>264</v>
      </c>
      <c r="M53" s="18">
        <v>94</v>
      </c>
      <c r="N53" s="19" t="e">
        <f>(M53/#REF!)-1</f>
        <v>#REF!</v>
      </c>
      <c r="O53" s="15">
        <f t="shared" si="0"/>
        <v>56.4</v>
      </c>
    </row>
    <row r="54" spans="1:16138" s="3" customFormat="1" ht="20.100000000000001" customHeight="1" x14ac:dyDescent="0.25">
      <c r="A54" s="5" t="s">
        <v>81</v>
      </c>
      <c r="B54" s="6" t="s">
        <v>485</v>
      </c>
      <c r="C54" s="8" t="s">
        <v>550</v>
      </c>
      <c r="D54" s="8" t="s">
        <v>339</v>
      </c>
      <c r="E54" s="8">
        <v>1</v>
      </c>
      <c r="F54" s="8">
        <v>2005</v>
      </c>
      <c r="G54" s="8">
        <v>204</v>
      </c>
      <c r="H54" s="8">
        <v>14</v>
      </c>
      <c r="I54" s="8">
        <v>21</v>
      </c>
      <c r="J54" s="8">
        <v>1.1000000000000001</v>
      </c>
      <c r="K54" s="8">
        <v>0.24</v>
      </c>
      <c r="L54" s="8" t="s">
        <v>264</v>
      </c>
      <c r="M54" s="18">
        <v>68</v>
      </c>
      <c r="N54" s="19" t="e">
        <f>(M54/#REF!)-1</f>
        <v>#REF!</v>
      </c>
      <c r="O54" s="15">
        <f t="shared" si="0"/>
        <v>40.799999999999997</v>
      </c>
    </row>
    <row r="55" spans="1:16138" s="3" customFormat="1" ht="20.100000000000001" customHeight="1" x14ac:dyDescent="0.25">
      <c r="A55" s="5" t="s">
        <v>82</v>
      </c>
      <c r="B55" s="6" t="s">
        <v>498</v>
      </c>
      <c r="C55" s="8" t="s">
        <v>464</v>
      </c>
      <c r="D55" s="8" t="s">
        <v>351</v>
      </c>
      <c r="E55" s="8">
        <v>1</v>
      </c>
      <c r="F55" s="8">
        <v>1999</v>
      </c>
      <c r="G55" s="8">
        <v>148</v>
      </c>
      <c r="H55" s="8">
        <v>14</v>
      </c>
      <c r="I55" s="8">
        <v>21</v>
      </c>
      <c r="J55" s="8">
        <v>0.7</v>
      </c>
      <c r="K55" s="8">
        <v>0.19</v>
      </c>
      <c r="L55" s="8" t="s">
        <v>267</v>
      </c>
      <c r="M55" s="18">
        <v>57</v>
      </c>
      <c r="N55" s="19" t="e">
        <f>(M55/#REF!)-1</f>
        <v>#REF!</v>
      </c>
      <c r="O55" s="15">
        <f t="shared" si="0"/>
        <v>34.199999999999996</v>
      </c>
    </row>
    <row r="56" spans="1:16138" s="3" customFormat="1" ht="20.100000000000001" customHeight="1" x14ac:dyDescent="0.25">
      <c r="A56" s="5" t="s">
        <v>83</v>
      </c>
      <c r="B56" s="6" t="s">
        <v>84</v>
      </c>
      <c r="C56" s="8" t="s">
        <v>464</v>
      </c>
      <c r="D56" s="8" t="s">
        <v>352</v>
      </c>
      <c r="E56" s="8">
        <v>1</v>
      </c>
      <c r="F56" s="8">
        <v>2006</v>
      </c>
      <c r="G56" s="8">
        <v>202</v>
      </c>
      <c r="H56" s="8">
        <v>14</v>
      </c>
      <c r="I56" s="8">
        <v>21</v>
      </c>
      <c r="J56" s="8">
        <v>1</v>
      </c>
      <c r="K56" s="8">
        <v>0.25</v>
      </c>
      <c r="L56" s="8" t="s">
        <v>267</v>
      </c>
      <c r="M56" s="18">
        <v>68</v>
      </c>
      <c r="N56" s="19" t="e">
        <f>(M56/#REF!)-1</f>
        <v>#REF!</v>
      </c>
      <c r="O56" s="15">
        <f t="shared" si="0"/>
        <v>40.799999999999997</v>
      </c>
    </row>
    <row r="57" spans="1:16138" s="3" customFormat="1" ht="20.100000000000001" customHeight="1" x14ac:dyDescent="0.25">
      <c r="A57" s="5" t="s">
        <v>232</v>
      </c>
      <c r="B57" s="6" t="s">
        <v>233</v>
      </c>
      <c r="C57" s="8" t="s">
        <v>540</v>
      </c>
      <c r="D57" s="8" t="s">
        <v>403</v>
      </c>
      <c r="E57" s="8">
        <v>1</v>
      </c>
      <c r="F57" s="8">
        <v>2009</v>
      </c>
      <c r="G57" s="8">
        <v>244</v>
      </c>
      <c r="H57" s="8">
        <v>14</v>
      </c>
      <c r="I57" s="8">
        <v>21</v>
      </c>
      <c r="J57" s="8">
        <v>1.2</v>
      </c>
      <c r="K57" s="8">
        <v>0.3</v>
      </c>
      <c r="L57" s="8" t="s">
        <v>276</v>
      </c>
      <c r="M57" s="18">
        <v>88</v>
      </c>
      <c r="N57" s="19" t="e">
        <f>(M57/#REF!)-1</f>
        <v>#REF!</v>
      </c>
      <c r="O57" s="15">
        <f t="shared" si="0"/>
        <v>52.8</v>
      </c>
    </row>
    <row r="58" spans="1:16138" s="3" customFormat="1" ht="20.100000000000001" customHeight="1" x14ac:dyDescent="0.25">
      <c r="A58" s="5" t="s">
        <v>85</v>
      </c>
      <c r="B58" s="6" t="s">
        <v>86</v>
      </c>
      <c r="C58" s="8" t="s">
        <v>541</v>
      </c>
      <c r="D58" s="8" t="s">
        <v>404</v>
      </c>
      <c r="E58" s="8">
        <v>1</v>
      </c>
      <c r="F58" s="8">
        <v>2007</v>
      </c>
      <c r="G58" s="8">
        <v>306</v>
      </c>
      <c r="H58" s="8">
        <v>14</v>
      </c>
      <c r="I58" s="8">
        <v>21</v>
      </c>
      <c r="J58" s="8">
        <v>1.5</v>
      </c>
      <c r="K58" s="8">
        <v>0.37</v>
      </c>
      <c r="L58" s="8" t="s">
        <v>276</v>
      </c>
      <c r="M58" s="18">
        <v>88</v>
      </c>
      <c r="N58" s="19" t="e">
        <f>(M58/#REF!)-1</f>
        <v>#REF!</v>
      </c>
      <c r="O58" s="15">
        <f t="shared" si="0"/>
        <v>52.8</v>
      </c>
    </row>
    <row r="59" spans="1:16138" s="3" customFormat="1" ht="20.100000000000001" customHeight="1" x14ac:dyDescent="0.25">
      <c r="A59" s="5" t="s">
        <v>87</v>
      </c>
      <c r="B59" s="6" t="s">
        <v>88</v>
      </c>
      <c r="C59" s="8" t="s">
        <v>534</v>
      </c>
      <c r="D59" s="8" t="s">
        <v>394</v>
      </c>
      <c r="E59" s="8">
        <v>1</v>
      </c>
      <c r="F59" s="8">
        <v>2009</v>
      </c>
      <c r="G59" s="8">
        <v>172</v>
      </c>
      <c r="H59" s="8">
        <v>14</v>
      </c>
      <c r="I59" s="8">
        <v>21</v>
      </c>
      <c r="J59" s="8">
        <v>0.9</v>
      </c>
      <c r="K59" s="8">
        <v>0.21</v>
      </c>
      <c r="L59" s="8" t="s">
        <v>274</v>
      </c>
      <c r="M59" s="18">
        <v>73</v>
      </c>
      <c r="N59" s="19" t="e">
        <f>(M59/#REF!)-1</f>
        <v>#REF!</v>
      </c>
      <c r="O59" s="15">
        <f t="shared" si="0"/>
        <v>43.8</v>
      </c>
    </row>
    <row r="60" spans="1:16138" s="3" customFormat="1" ht="20.100000000000001" customHeight="1" x14ac:dyDescent="0.25">
      <c r="A60" s="5" t="s">
        <v>89</v>
      </c>
      <c r="B60" s="6" t="s">
        <v>90</v>
      </c>
      <c r="C60" s="8" t="s">
        <v>543</v>
      </c>
      <c r="D60" s="8" t="s">
        <v>405</v>
      </c>
      <c r="E60" s="8">
        <v>1</v>
      </c>
      <c r="F60" s="8">
        <v>2006</v>
      </c>
      <c r="G60" s="8">
        <v>110</v>
      </c>
      <c r="H60" s="8">
        <v>14</v>
      </c>
      <c r="I60" s="8">
        <v>21</v>
      </c>
      <c r="J60" s="8">
        <v>0.6</v>
      </c>
      <c r="K60" s="8">
        <v>0.14000000000000001</v>
      </c>
      <c r="L60" s="8" t="s">
        <v>276</v>
      </c>
      <c r="M60" s="18">
        <v>47</v>
      </c>
      <c r="N60" s="19" t="e">
        <f>(M60/#REF!)-1</f>
        <v>#REF!</v>
      </c>
      <c r="O60" s="15">
        <f t="shared" si="0"/>
        <v>28.2</v>
      </c>
    </row>
    <row r="61" spans="1:16138" s="3" customFormat="1" ht="20.100000000000001" customHeight="1" x14ac:dyDescent="0.25">
      <c r="A61" s="5" t="s">
        <v>91</v>
      </c>
      <c r="B61" s="6" t="s">
        <v>92</v>
      </c>
      <c r="C61" s="8" t="s">
        <v>525</v>
      </c>
      <c r="D61" s="8" t="s">
        <v>421</v>
      </c>
      <c r="E61" s="8">
        <v>1</v>
      </c>
      <c r="F61" s="8">
        <v>2003</v>
      </c>
      <c r="G61" s="8">
        <v>205</v>
      </c>
      <c r="H61" s="8">
        <v>14</v>
      </c>
      <c r="I61" s="8">
        <v>21</v>
      </c>
      <c r="J61" s="8">
        <v>1</v>
      </c>
      <c r="K61" s="8">
        <v>0.25</v>
      </c>
      <c r="L61" s="8" t="s">
        <v>272</v>
      </c>
      <c r="M61" s="18">
        <v>94</v>
      </c>
      <c r="N61" s="19" t="e">
        <f>(M61/#REF!)-1</f>
        <v>#REF!</v>
      </c>
      <c r="O61" s="15">
        <f t="shared" si="0"/>
        <v>56.4</v>
      </c>
    </row>
    <row r="62" spans="1:16138" s="3" customFormat="1" ht="20.100000000000001" customHeight="1" x14ac:dyDescent="0.25">
      <c r="A62" s="5" t="s">
        <v>93</v>
      </c>
      <c r="B62" s="6" t="s">
        <v>94</v>
      </c>
      <c r="C62" s="8" t="s">
        <v>526</v>
      </c>
      <c r="D62" s="8" t="s">
        <v>382</v>
      </c>
      <c r="E62" s="8">
        <v>1</v>
      </c>
      <c r="F62" s="8">
        <v>2009</v>
      </c>
      <c r="G62" s="8">
        <v>316</v>
      </c>
      <c r="H62" s="8">
        <v>18.5</v>
      </c>
      <c r="I62" s="8">
        <v>26</v>
      </c>
      <c r="J62" s="8">
        <v>1.7</v>
      </c>
      <c r="K62" s="8">
        <v>0.62</v>
      </c>
      <c r="L62" s="8" t="s">
        <v>272</v>
      </c>
      <c r="M62" s="18">
        <v>105</v>
      </c>
      <c r="N62" s="19" t="e">
        <f>(M62/#REF!)-1</f>
        <v>#REF!</v>
      </c>
      <c r="O62" s="15">
        <f t="shared" ref="O62:O125" si="1">M62*0.6</f>
        <v>63</v>
      </c>
    </row>
    <row r="63" spans="1:16138" s="3" customFormat="1" ht="20.100000000000001" customHeight="1" x14ac:dyDescent="0.25">
      <c r="A63" s="5" t="s">
        <v>234</v>
      </c>
      <c r="B63" s="6" t="s">
        <v>690</v>
      </c>
      <c r="C63" s="8" t="s">
        <v>440</v>
      </c>
      <c r="D63" s="8" t="s">
        <v>294</v>
      </c>
      <c r="E63" s="8">
        <v>1</v>
      </c>
      <c r="F63" s="8">
        <v>2006</v>
      </c>
      <c r="G63" s="8">
        <v>168</v>
      </c>
      <c r="H63" s="8">
        <v>14</v>
      </c>
      <c r="I63" s="8">
        <v>21</v>
      </c>
      <c r="J63" s="8">
        <v>0.8</v>
      </c>
      <c r="K63" s="8">
        <v>0.21</v>
      </c>
      <c r="L63" s="8" t="s">
        <v>256</v>
      </c>
      <c r="M63" s="18">
        <v>78</v>
      </c>
      <c r="N63" s="19" t="e">
        <f>(M63/#REF!)-1</f>
        <v>#REF!</v>
      </c>
      <c r="O63" s="15">
        <f t="shared" si="1"/>
        <v>46.8</v>
      </c>
    </row>
    <row r="64" spans="1:16138" s="3" customFormat="1" ht="20.100000000000001" customHeight="1" x14ac:dyDescent="0.25">
      <c r="A64" s="5" t="s">
        <v>235</v>
      </c>
      <c r="B64" s="6" t="s">
        <v>236</v>
      </c>
      <c r="C64" s="8" t="s">
        <v>438</v>
      </c>
      <c r="D64" s="8" t="s">
        <v>439</v>
      </c>
      <c r="E64" s="8">
        <v>1</v>
      </c>
      <c r="F64" s="8">
        <v>2004</v>
      </c>
      <c r="G64" s="8">
        <v>202</v>
      </c>
      <c r="H64" s="8">
        <v>14</v>
      </c>
      <c r="I64" s="8">
        <v>21</v>
      </c>
      <c r="J64" s="8">
        <v>1.1000000000000001</v>
      </c>
      <c r="K64" s="8">
        <v>0.25</v>
      </c>
      <c r="L64" s="8" t="s">
        <v>256</v>
      </c>
      <c r="M64" s="18">
        <v>62</v>
      </c>
      <c r="N64" s="19" t="e">
        <f>(M64/#REF!)-1</f>
        <v>#REF!</v>
      </c>
      <c r="O64" s="15">
        <f t="shared" si="1"/>
        <v>37.199999999999996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</row>
    <row r="65" spans="1:15" s="3" customFormat="1" ht="20.100000000000001" customHeight="1" x14ac:dyDescent="0.25">
      <c r="A65" s="5" t="s">
        <v>95</v>
      </c>
      <c r="B65" s="6" t="s">
        <v>96</v>
      </c>
      <c r="C65" s="8" t="s">
        <v>512</v>
      </c>
      <c r="D65" s="8" t="s">
        <v>513</v>
      </c>
      <c r="E65" s="8">
        <v>1</v>
      </c>
      <c r="F65" s="8">
        <v>2005</v>
      </c>
      <c r="G65" s="8">
        <v>136</v>
      </c>
      <c r="H65" s="8">
        <v>14</v>
      </c>
      <c r="I65" s="8">
        <v>21</v>
      </c>
      <c r="J65" s="8">
        <v>0.7</v>
      </c>
      <c r="K65" s="8">
        <v>0.17</v>
      </c>
      <c r="L65" s="8" t="s">
        <v>269</v>
      </c>
      <c r="M65" s="18">
        <v>47</v>
      </c>
      <c r="N65" s="19" t="e">
        <f>(M65/#REF!)-1</f>
        <v>#REF!</v>
      </c>
      <c r="O65" s="15">
        <f t="shared" si="1"/>
        <v>28.2</v>
      </c>
    </row>
    <row r="66" spans="1:15" s="3" customFormat="1" ht="20.100000000000001" customHeight="1" x14ac:dyDescent="0.25">
      <c r="A66" s="5" t="s">
        <v>97</v>
      </c>
      <c r="B66" s="6" t="s">
        <v>98</v>
      </c>
      <c r="C66" s="8" t="s">
        <v>527</v>
      </c>
      <c r="D66" s="8" t="s">
        <v>381</v>
      </c>
      <c r="E66" s="8">
        <v>1</v>
      </c>
      <c r="F66" s="8">
        <v>2009</v>
      </c>
      <c r="G66" s="8">
        <v>218</v>
      </c>
      <c r="H66" s="8">
        <v>16</v>
      </c>
      <c r="I66" s="8">
        <v>23</v>
      </c>
      <c r="J66" s="8">
        <v>1.1000000000000001</v>
      </c>
      <c r="K66" s="8">
        <v>0.34</v>
      </c>
      <c r="L66" s="8" t="s">
        <v>272</v>
      </c>
      <c r="M66" s="18">
        <v>78</v>
      </c>
      <c r="N66" s="19" t="e">
        <f>(M66/#REF!)-1</f>
        <v>#REF!</v>
      </c>
      <c r="O66" s="15">
        <f t="shared" si="1"/>
        <v>46.8</v>
      </c>
    </row>
    <row r="67" spans="1:15" s="3" customFormat="1" ht="20.100000000000001" customHeight="1" x14ac:dyDescent="0.25">
      <c r="A67" s="5" t="s">
        <v>99</v>
      </c>
      <c r="B67" s="6" t="s">
        <v>436</v>
      </c>
      <c r="C67" s="8" t="s">
        <v>437</v>
      </c>
      <c r="D67" s="8" t="s">
        <v>295</v>
      </c>
      <c r="E67" s="8">
        <v>1</v>
      </c>
      <c r="F67" s="8">
        <v>1997</v>
      </c>
      <c r="G67" s="8">
        <v>112</v>
      </c>
      <c r="H67" s="8">
        <v>14</v>
      </c>
      <c r="I67" s="8">
        <v>21</v>
      </c>
      <c r="J67" s="8">
        <v>0.6</v>
      </c>
      <c r="K67" s="8">
        <v>0.15</v>
      </c>
      <c r="L67" s="8" t="s">
        <v>256</v>
      </c>
      <c r="M67" s="18">
        <v>57</v>
      </c>
      <c r="N67" s="19" t="e">
        <f>(M67/#REF!)-1</f>
        <v>#REF!</v>
      </c>
      <c r="O67" s="15">
        <f t="shared" si="1"/>
        <v>34.199999999999996</v>
      </c>
    </row>
    <row r="68" spans="1:15" s="3" customFormat="1" ht="20.100000000000001" customHeight="1" x14ac:dyDescent="0.25">
      <c r="A68" s="5" t="s">
        <v>100</v>
      </c>
      <c r="B68" s="6" t="s">
        <v>101</v>
      </c>
      <c r="C68" s="8" t="s">
        <v>450</v>
      </c>
      <c r="D68" s="8" t="s">
        <v>314</v>
      </c>
      <c r="E68" s="8">
        <v>1</v>
      </c>
      <c r="F68" s="8">
        <v>2005</v>
      </c>
      <c r="G68" s="8">
        <v>204</v>
      </c>
      <c r="H68" s="8">
        <v>14</v>
      </c>
      <c r="I68" s="8">
        <v>21</v>
      </c>
      <c r="J68" s="8">
        <v>1.1000000000000001</v>
      </c>
      <c r="K68" s="8">
        <v>0.25</v>
      </c>
      <c r="L68" s="8" t="s">
        <v>259</v>
      </c>
      <c r="M68" s="18">
        <v>68</v>
      </c>
      <c r="N68" s="19" t="e">
        <f>(M68/#REF!)-1</f>
        <v>#REF!</v>
      </c>
      <c r="O68" s="15">
        <f t="shared" si="1"/>
        <v>40.799999999999997</v>
      </c>
    </row>
    <row r="69" spans="1:15" s="3" customFormat="1" ht="20.100000000000001" customHeight="1" x14ac:dyDescent="0.25">
      <c r="A69" s="5" t="s">
        <v>237</v>
      </c>
      <c r="B69" s="6" t="s">
        <v>646</v>
      </c>
      <c r="C69" s="8" t="s">
        <v>691</v>
      </c>
      <c r="D69" s="8" t="s">
        <v>366</v>
      </c>
      <c r="E69" s="8">
        <v>1</v>
      </c>
      <c r="F69" s="8">
        <v>2007</v>
      </c>
      <c r="G69" s="8">
        <v>200</v>
      </c>
      <c r="H69" s="8">
        <v>14</v>
      </c>
      <c r="I69" s="8">
        <v>21</v>
      </c>
      <c r="J69" s="8">
        <v>1</v>
      </c>
      <c r="K69" s="8">
        <v>0.24</v>
      </c>
      <c r="L69" s="8" t="s">
        <v>269</v>
      </c>
      <c r="M69" s="18">
        <v>68</v>
      </c>
      <c r="N69" s="19" t="e">
        <f>(M69/#REF!)-1</f>
        <v>#REF!</v>
      </c>
      <c r="O69" s="15">
        <f t="shared" si="1"/>
        <v>40.799999999999997</v>
      </c>
    </row>
    <row r="70" spans="1:15" s="3" customFormat="1" ht="20.100000000000001" customHeight="1" x14ac:dyDescent="0.25">
      <c r="A70" s="5" t="s">
        <v>238</v>
      </c>
      <c r="B70" s="6" t="s">
        <v>239</v>
      </c>
      <c r="C70" s="8" t="s">
        <v>465</v>
      </c>
      <c r="D70" s="8" t="s">
        <v>321</v>
      </c>
      <c r="E70" s="8">
        <v>1</v>
      </c>
      <c r="F70" s="8">
        <v>2008</v>
      </c>
      <c r="G70" s="8">
        <v>116</v>
      </c>
      <c r="H70" s="8">
        <v>14</v>
      </c>
      <c r="I70" s="8">
        <v>21</v>
      </c>
      <c r="J70" s="8">
        <v>0.6</v>
      </c>
      <c r="K70" s="8">
        <v>0.15</v>
      </c>
      <c r="L70" s="8" t="s">
        <v>261</v>
      </c>
      <c r="M70" s="18">
        <v>47</v>
      </c>
      <c r="N70" s="19" t="e">
        <f>(M70/#REF!)-1</f>
        <v>#REF!</v>
      </c>
      <c r="O70" s="15">
        <f t="shared" si="1"/>
        <v>28.2</v>
      </c>
    </row>
    <row r="71" spans="1:15" s="3" customFormat="1" ht="20.100000000000001" customHeight="1" x14ac:dyDescent="0.25">
      <c r="A71" s="5" t="s">
        <v>102</v>
      </c>
      <c r="B71" s="6" t="s">
        <v>103</v>
      </c>
      <c r="C71" s="8" t="s">
        <v>437</v>
      </c>
      <c r="D71" s="8" t="s">
        <v>361</v>
      </c>
      <c r="E71" s="8">
        <v>1</v>
      </c>
      <c r="F71" s="8">
        <v>2004</v>
      </c>
      <c r="G71" s="8">
        <v>238</v>
      </c>
      <c r="H71" s="8">
        <v>14</v>
      </c>
      <c r="I71" s="8">
        <v>21</v>
      </c>
      <c r="J71" s="8">
        <v>1.2</v>
      </c>
      <c r="K71" s="8">
        <v>0.28000000000000003</v>
      </c>
      <c r="L71" s="8" t="s">
        <v>268</v>
      </c>
      <c r="M71" s="18">
        <v>68</v>
      </c>
      <c r="N71" s="19" t="e">
        <f>(M71/#REF!)-1</f>
        <v>#REF!</v>
      </c>
      <c r="O71" s="15">
        <f t="shared" si="1"/>
        <v>40.799999999999997</v>
      </c>
    </row>
    <row r="72" spans="1:15" s="3" customFormat="1" ht="20.100000000000001" customHeight="1" x14ac:dyDescent="0.25">
      <c r="A72" s="5" t="s">
        <v>104</v>
      </c>
      <c r="B72" s="6" t="s">
        <v>692</v>
      </c>
      <c r="C72" s="8" t="s">
        <v>437</v>
      </c>
      <c r="D72" s="8" t="s">
        <v>360</v>
      </c>
      <c r="E72" s="8">
        <v>1</v>
      </c>
      <c r="F72" s="8">
        <v>2008</v>
      </c>
      <c r="G72" s="8">
        <v>152</v>
      </c>
      <c r="H72" s="8">
        <v>14</v>
      </c>
      <c r="I72" s="8">
        <v>21</v>
      </c>
      <c r="J72" s="8">
        <v>0.8</v>
      </c>
      <c r="K72" s="8">
        <v>0.19</v>
      </c>
      <c r="L72" s="8" t="s">
        <v>268</v>
      </c>
      <c r="M72" s="18">
        <v>57</v>
      </c>
      <c r="N72" s="19" t="e">
        <f>(M72/#REF!)-1</f>
        <v>#REF!</v>
      </c>
      <c r="O72" s="15">
        <f t="shared" si="1"/>
        <v>34.199999999999996</v>
      </c>
    </row>
    <row r="73" spans="1:15" s="3" customFormat="1" ht="20.100000000000001" customHeight="1" x14ac:dyDescent="0.25">
      <c r="A73" s="5" t="s">
        <v>105</v>
      </c>
      <c r="B73" s="6" t="s">
        <v>106</v>
      </c>
      <c r="C73" s="8" t="s">
        <v>451</v>
      </c>
      <c r="D73" s="8" t="s">
        <v>304</v>
      </c>
      <c r="E73" s="8">
        <v>1</v>
      </c>
      <c r="F73" s="8">
        <v>1982</v>
      </c>
      <c r="G73" s="8">
        <v>170</v>
      </c>
      <c r="H73" s="8">
        <v>14</v>
      </c>
      <c r="I73" s="8">
        <v>21</v>
      </c>
      <c r="J73" s="8">
        <v>0.6</v>
      </c>
      <c r="K73" s="8">
        <v>0.15</v>
      </c>
      <c r="L73" s="8" t="s">
        <v>257</v>
      </c>
      <c r="M73" s="18">
        <v>57</v>
      </c>
      <c r="N73" s="19" t="e">
        <f>(M73/#REF!)-1</f>
        <v>#REF!</v>
      </c>
      <c r="O73" s="15">
        <f t="shared" si="1"/>
        <v>34.199999999999996</v>
      </c>
    </row>
    <row r="74" spans="1:15" s="3" customFormat="1" ht="20.100000000000001" customHeight="1" x14ac:dyDescent="0.25">
      <c r="A74" s="5" t="s">
        <v>107</v>
      </c>
      <c r="B74" s="6" t="s">
        <v>108</v>
      </c>
      <c r="C74" s="8" t="s">
        <v>693</v>
      </c>
      <c r="D74" s="8" t="s">
        <v>384</v>
      </c>
      <c r="E74" s="8">
        <v>1</v>
      </c>
      <c r="F74" s="8">
        <v>2003</v>
      </c>
      <c r="G74" s="8">
        <v>318</v>
      </c>
      <c r="H74" s="8">
        <v>16</v>
      </c>
      <c r="I74" s="8">
        <v>23</v>
      </c>
      <c r="J74" s="8">
        <v>1.7</v>
      </c>
      <c r="K74" s="8">
        <v>0.48</v>
      </c>
      <c r="L74" s="8" t="s">
        <v>272</v>
      </c>
      <c r="M74" s="18">
        <v>78</v>
      </c>
      <c r="N74" s="19" t="e">
        <f>(M74/#REF!)-1</f>
        <v>#REF!</v>
      </c>
      <c r="O74" s="15">
        <f t="shared" si="1"/>
        <v>46.8</v>
      </c>
    </row>
    <row r="75" spans="1:15" s="3" customFormat="1" ht="20.100000000000001" customHeight="1" x14ac:dyDescent="0.25">
      <c r="A75" s="5" t="s">
        <v>109</v>
      </c>
      <c r="B75" s="6" t="s">
        <v>110</v>
      </c>
      <c r="C75" s="8" t="s">
        <v>694</v>
      </c>
      <c r="D75" s="8" t="s">
        <v>385</v>
      </c>
      <c r="E75" s="8">
        <v>1</v>
      </c>
      <c r="F75" s="8">
        <v>2006</v>
      </c>
      <c r="G75" s="8">
        <v>256</v>
      </c>
      <c r="H75" s="8">
        <v>16</v>
      </c>
      <c r="I75" s="8">
        <v>23</v>
      </c>
      <c r="J75" s="8">
        <v>1.3</v>
      </c>
      <c r="K75" s="8">
        <v>0.39</v>
      </c>
      <c r="L75" s="8" t="s">
        <v>272</v>
      </c>
      <c r="M75" s="18">
        <v>78</v>
      </c>
      <c r="N75" s="19" t="e">
        <f>(M75/#REF!)-1</f>
        <v>#REF!</v>
      </c>
      <c r="O75" s="15">
        <f t="shared" si="1"/>
        <v>46.8</v>
      </c>
    </row>
    <row r="76" spans="1:15" s="3" customFormat="1" ht="20.100000000000001" customHeight="1" x14ac:dyDescent="0.25">
      <c r="A76" s="5" t="s">
        <v>111</v>
      </c>
      <c r="B76" s="6" t="s">
        <v>112</v>
      </c>
      <c r="C76" s="8" t="s">
        <v>452</v>
      </c>
      <c r="D76" s="8" t="s">
        <v>305</v>
      </c>
      <c r="E76" s="8">
        <v>1</v>
      </c>
      <c r="F76" s="8">
        <v>2000</v>
      </c>
      <c r="G76" s="8">
        <v>180</v>
      </c>
      <c r="H76" s="8">
        <v>14</v>
      </c>
      <c r="I76" s="8">
        <v>21</v>
      </c>
      <c r="J76" s="8">
        <v>1</v>
      </c>
      <c r="K76" s="8">
        <v>0.22</v>
      </c>
      <c r="L76" s="8" t="s">
        <v>257</v>
      </c>
      <c r="M76" s="18">
        <v>78</v>
      </c>
      <c r="N76" s="19" t="e">
        <f>(M76/#REF!)-1</f>
        <v>#REF!</v>
      </c>
      <c r="O76" s="15">
        <f t="shared" si="1"/>
        <v>46.8</v>
      </c>
    </row>
    <row r="77" spans="1:15" s="3" customFormat="1" ht="20.100000000000001" customHeight="1" x14ac:dyDescent="0.25">
      <c r="A77" s="5" t="s">
        <v>113</v>
      </c>
      <c r="B77" s="6" t="s">
        <v>114</v>
      </c>
      <c r="C77" s="8" t="s">
        <v>477</v>
      </c>
      <c r="D77" s="8" t="s">
        <v>367</v>
      </c>
      <c r="E77" s="8">
        <v>1</v>
      </c>
      <c r="F77" s="8">
        <v>2006</v>
      </c>
      <c r="G77" s="8">
        <v>218</v>
      </c>
      <c r="H77" s="8">
        <v>14</v>
      </c>
      <c r="I77" s="8">
        <v>21</v>
      </c>
      <c r="J77" s="8">
        <v>1.2</v>
      </c>
      <c r="K77" s="8">
        <v>0.27</v>
      </c>
      <c r="L77" s="8" t="s">
        <v>269</v>
      </c>
      <c r="M77" s="18">
        <v>78</v>
      </c>
      <c r="N77" s="19" t="e">
        <f>(M77/#REF!)-1</f>
        <v>#REF!</v>
      </c>
      <c r="O77" s="15">
        <f t="shared" si="1"/>
        <v>46.8</v>
      </c>
    </row>
    <row r="78" spans="1:15" s="3" customFormat="1" ht="20.100000000000001" customHeight="1" x14ac:dyDescent="0.25">
      <c r="A78" s="5" t="s">
        <v>115</v>
      </c>
      <c r="B78" s="6" t="s">
        <v>116</v>
      </c>
      <c r="C78" s="8" t="s">
        <v>468</v>
      </c>
      <c r="D78" s="8" t="s">
        <v>324</v>
      </c>
      <c r="E78" s="8">
        <v>1</v>
      </c>
      <c r="F78" s="8">
        <v>2005</v>
      </c>
      <c r="G78" s="8">
        <v>332</v>
      </c>
      <c r="H78" s="8">
        <v>14</v>
      </c>
      <c r="I78" s="8">
        <v>21</v>
      </c>
      <c r="J78" s="8">
        <v>1.6</v>
      </c>
      <c r="K78" s="8">
        <v>0.4</v>
      </c>
      <c r="L78" s="8" t="s">
        <v>262</v>
      </c>
      <c r="M78" s="18">
        <v>78</v>
      </c>
      <c r="N78" s="19" t="e">
        <f>(M78/#REF!)-1</f>
        <v>#REF!</v>
      </c>
      <c r="O78" s="15">
        <f t="shared" si="1"/>
        <v>46.8</v>
      </c>
    </row>
    <row r="79" spans="1:15" s="3" customFormat="1" ht="20.100000000000001" customHeight="1" x14ac:dyDescent="0.25">
      <c r="A79" s="5" t="s">
        <v>117</v>
      </c>
      <c r="B79" s="6" t="s">
        <v>118</v>
      </c>
      <c r="C79" s="8" t="s">
        <v>548</v>
      </c>
      <c r="D79" s="8" t="s">
        <v>412</v>
      </c>
      <c r="E79" s="8">
        <v>1</v>
      </c>
      <c r="F79" s="8">
        <v>2005</v>
      </c>
      <c r="G79" s="8">
        <v>204</v>
      </c>
      <c r="H79" s="8">
        <v>14</v>
      </c>
      <c r="I79" s="8">
        <v>21</v>
      </c>
      <c r="J79" s="8">
        <v>1</v>
      </c>
      <c r="K79" s="8">
        <v>0.25</v>
      </c>
      <c r="L79" s="8" t="s">
        <v>279</v>
      </c>
      <c r="M79" s="18">
        <v>62</v>
      </c>
      <c r="N79" s="19" t="e">
        <f>(M79/#REF!)-1</f>
        <v>#REF!</v>
      </c>
      <c r="O79" s="15">
        <f t="shared" si="1"/>
        <v>37.199999999999996</v>
      </c>
    </row>
    <row r="80" spans="1:15" s="3" customFormat="1" ht="20.100000000000001" customHeight="1" x14ac:dyDescent="0.25">
      <c r="A80" s="5" t="s">
        <v>240</v>
      </c>
      <c r="B80" s="6" t="s">
        <v>241</v>
      </c>
      <c r="C80" s="8" t="s">
        <v>469</v>
      </c>
      <c r="D80" s="8" t="s">
        <v>326</v>
      </c>
      <c r="E80" s="8">
        <v>1</v>
      </c>
      <c r="F80" s="8">
        <v>2007</v>
      </c>
      <c r="G80" s="8">
        <v>114</v>
      </c>
      <c r="H80" s="8">
        <v>14</v>
      </c>
      <c r="I80" s="8">
        <v>21</v>
      </c>
      <c r="J80" s="8">
        <v>0.6</v>
      </c>
      <c r="K80" s="8">
        <v>0.15</v>
      </c>
      <c r="L80" s="8" t="s">
        <v>263</v>
      </c>
      <c r="M80" s="18">
        <v>57</v>
      </c>
      <c r="N80" s="19" t="e">
        <f>(M80/#REF!)-1</f>
        <v>#REF!</v>
      </c>
      <c r="O80" s="15">
        <f t="shared" si="1"/>
        <v>34.199999999999996</v>
      </c>
    </row>
    <row r="81" spans="1:16138" s="3" customFormat="1" ht="20.100000000000001" customHeight="1" x14ac:dyDescent="0.25">
      <c r="A81" s="5" t="s">
        <v>119</v>
      </c>
      <c r="B81" s="6" t="s">
        <v>120</v>
      </c>
      <c r="C81" s="8" t="s">
        <v>464</v>
      </c>
      <c r="D81" s="8" t="s">
        <v>359</v>
      </c>
      <c r="E81" s="8">
        <v>1</v>
      </c>
      <c r="F81" s="8">
        <v>2010</v>
      </c>
      <c r="G81" s="8">
        <v>232</v>
      </c>
      <c r="H81" s="8">
        <v>14</v>
      </c>
      <c r="I81" s="8">
        <v>21</v>
      </c>
      <c r="J81" s="8">
        <v>1.1000000000000001</v>
      </c>
      <c r="K81" s="8">
        <v>0.28000000000000003</v>
      </c>
      <c r="L81" s="8" t="s">
        <v>268</v>
      </c>
      <c r="M81" s="18">
        <v>78</v>
      </c>
      <c r="N81" s="19" t="e">
        <f>(M81/#REF!)-1</f>
        <v>#REF!</v>
      </c>
      <c r="O81" s="15">
        <f t="shared" si="1"/>
        <v>46.8</v>
      </c>
    </row>
    <row r="82" spans="1:16138" s="3" customFormat="1" ht="20.100000000000001" customHeight="1" x14ac:dyDescent="0.25">
      <c r="A82" s="5" t="s">
        <v>121</v>
      </c>
      <c r="B82" s="6" t="s">
        <v>122</v>
      </c>
      <c r="C82" s="8" t="s">
        <v>481</v>
      </c>
      <c r="D82" s="8" t="s">
        <v>332</v>
      </c>
      <c r="E82" s="8">
        <v>1</v>
      </c>
      <c r="F82" s="8">
        <v>2010</v>
      </c>
      <c r="G82" s="8">
        <v>204</v>
      </c>
      <c r="H82" s="8">
        <v>14</v>
      </c>
      <c r="I82" s="8">
        <v>21</v>
      </c>
      <c r="J82" s="8">
        <v>1</v>
      </c>
      <c r="K82" s="8">
        <v>0.24</v>
      </c>
      <c r="L82" s="8" t="s">
        <v>264</v>
      </c>
      <c r="M82" s="18">
        <v>73</v>
      </c>
      <c r="N82" s="19" t="e">
        <f>(M82/#REF!)-1</f>
        <v>#REF!</v>
      </c>
      <c r="O82" s="15">
        <f t="shared" si="1"/>
        <v>43.8</v>
      </c>
    </row>
    <row r="83" spans="1:16138" s="3" customFormat="1" ht="20.100000000000001" customHeight="1" x14ac:dyDescent="0.25">
      <c r="A83" s="5" t="s">
        <v>242</v>
      </c>
      <c r="B83" s="6" t="s">
        <v>243</v>
      </c>
      <c r="C83" s="8" t="s">
        <v>553</v>
      </c>
      <c r="D83" s="8" t="s">
        <v>291</v>
      </c>
      <c r="E83" s="8">
        <v>1</v>
      </c>
      <c r="F83" s="8">
        <v>2010</v>
      </c>
      <c r="G83" s="8">
        <v>188</v>
      </c>
      <c r="H83" s="8">
        <v>14</v>
      </c>
      <c r="I83" s="8">
        <v>21</v>
      </c>
      <c r="J83" s="8">
        <v>0.9</v>
      </c>
      <c r="K83" s="8">
        <v>0.23</v>
      </c>
      <c r="L83" s="8" t="s">
        <v>256</v>
      </c>
      <c r="M83" s="18">
        <v>73</v>
      </c>
      <c r="N83" s="19" t="e">
        <f>(M83/#REF!)-1</f>
        <v>#REF!</v>
      </c>
      <c r="O83" s="15">
        <f t="shared" si="1"/>
        <v>43.8</v>
      </c>
    </row>
    <row r="84" spans="1:16138" s="3" customFormat="1" ht="20.100000000000001" customHeight="1" x14ac:dyDescent="0.25">
      <c r="A84" s="5" t="s">
        <v>123</v>
      </c>
      <c r="B84" s="6" t="s">
        <v>286</v>
      </c>
      <c r="C84" s="8" t="s">
        <v>425</v>
      </c>
      <c r="D84" s="8" t="s">
        <v>287</v>
      </c>
      <c r="E84" s="8">
        <v>1</v>
      </c>
      <c r="F84" s="8">
        <v>2010</v>
      </c>
      <c r="G84" s="8">
        <v>360</v>
      </c>
      <c r="H84" s="8">
        <v>14</v>
      </c>
      <c r="I84" s="8">
        <v>21</v>
      </c>
      <c r="J84" s="8">
        <v>1.7</v>
      </c>
      <c r="K84" s="8">
        <v>0.43</v>
      </c>
      <c r="L84" s="8" t="s">
        <v>256</v>
      </c>
      <c r="M84" s="18">
        <v>94</v>
      </c>
      <c r="N84" s="19" t="e">
        <f>(M84/#REF!)-1</f>
        <v>#REF!</v>
      </c>
      <c r="O84" s="15">
        <f t="shared" si="1"/>
        <v>56.4</v>
      </c>
    </row>
    <row r="85" spans="1:16138" s="3" customFormat="1" ht="20.100000000000001" customHeight="1" x14ac:dyDescent="0.25">
      <c r="A85" s="5" t="s">
        <v>124</v>
      </c>
      <c r="B85" s="6" t="s">
        <v>125</v>
      </c>
      <c r="C85" s="8" t="s">
        <v>477</v>
      </c>
      <c r="D85" s="8" t="s">
        <v>328</v>
      </c>
      <c r="E85" s="8">
        <v>1</v>
      </c>
      <c r="F85" s="8">
        <v>2010</v>
      </c>
      <c r="G85" s="8">
        <v>52</v>
      </c>
      <c r="H85" s="8">
        <v>14</v>
      </c>
      <c r="I85" s="8">
        <v>21</v>
      </c>
      <c r="J85" s="8">
        <v>0.4</v>
      </c>
      <c r="K85" s="8">
        <v>0.1</v>
      </c>
      <c r="L85" s="8" t="s">
        <v>264</v>
      </c>
      <c r="M85" s="18">
        <v>36</v>
      </c>
      <c r="N85" s="19" t="e">
        <f>(M85/#REF!)-1</f>
        <v>#REF!</v>
      </c>
      <c r="O85" s="15">
        <f t="shared" si="1"/>
        <v>21.599999999999998</v>
      </c>
    </row>
    <row r="86" spans="1:16138" s="3" customFormat="1" ht="20.100000000000001" customHeight="1" x14ac:dyDescent="0.25">
      <c r="A86" s="5" t="s">
        <v>126</v>
      </c>
      <c r="B86" s="6" t="s">
        <v>127</v>
      </c>
      <c r="C86" s="8" t="s">
        <v>695</v>
      </c>
      <c r="D86" s="8" t="s">
        <v>376</v>
      </c>
      <c r="E86" s="8">
        <v>1</v>
      </c>
      <c r="F86" s="8">
        <v>2010</v>
      </c>
      <c r="G86" s="8">
        <v>200</v>
      </c>
      <c r="H86" s="8">
        <v>14</v>
      </c>
      <c r="I86" s="8">
        <v>21</v>
      </c>
      <c r="J86" s="8">
        <v>1</v>
      </c>
      <c r="K86" s="8">
        <v>0.25</v>
      </c>
      <c r="L86" s="8" t="s">
        <v>271</v>
      </c>
      <c r="M86" s="18">
        <v>73</v>
      </c>
      <c r="N86" s="19" t="e">
        <f>(M86/#REF!)-1</f>
        <v>#REF!</v>
      </c>
      <c r="O86" s="15">
        <f t="shared" si="1"/>
        <v>43.8</v>
      </c>
    </row>
    <row r="87" spans="1:16138" s="3" customFormat="1" ht="20.100000000000001" customHeight="1" x14ac:dyDescent="0.25">
      <c r="A87" s="5" t="s">
        <v>1</v>
      </c>
      <c r="B87" s="6" t="s">
        <v>2</v>
      </c>
      <c r="C87" s="8" t="s">
        <v>473</v>
      </c>
      <c r="D87" s="8" t="s">
        <v>417</v>
      </c>
      <c r="E87" s="8">
        <v>2</v>
      </c>
      <c r="F87" s="8">
        <v>2010</v>
      </c>
      <c r="G87" s="8">
        <v>276</v>
      </c>
      <c r="H87" s="8">
        <v>14</v>
      </c>
      <c r="I87" s="8">
        <v>21</v>
      </c>
      <c r="J87" s="8">
        <v>1.4</v>
      </c>
      <c r="K87" s="8">
        <v>0.34</v>
      </c>
      <c r="L87" s="8" t="s">
        <v>280</v>
      </c>
      <c r="M87" s="18">
        <v>88</v>
      </c>
      <c r="N87" s="19" t="e">
        <f>(M87/#REF!)-1</f>
        <v>#REF!</v>
      </c>
      <c r="O87" s="15">
        <f t="shared" si="1"/>
        <v>52.8</v>
      </c>
    </row>
    <row r="88" spans="1:16138" s="3" customFormat="1" ht="20.100000000000001" customHeight="1" x14ac:dyDescent="0.25">
      <c r="A88" s="5" t="s">
        <v>128</v>
      </c>
      <c r="B88" s="6" t="s">
        <v>514</v>
      </c>
      <c r="C88" s="8" t="s">
        <v>696</v>
      </c>
      <c r="D88" s="8" t="s">
        <v>365</v>
      </c>
      <c r="E88" s="8">
        <v>1</v>
      </c>
      <c r="F88" s="8">
        <v>2010</v>
      </c>
      <c r="G88" s="8">
        <v>176</v>
      </c>
      <c r="H88" s="8">
        <v>14</v>
      </c>
      <c r="I88" s="8">
        <v>21</v>
      </c>
      <c r="J88" s="8">
        <v>0.9</v>
      </c>
      <c r="K88" s="8">
        <v>0.22</v>
      </c>
      <c r="L88" s="8" t="s">
        <v>269</v>
      </c>
      <c r="M88" s="18">
        <v>68</v>
      </c>
      <c r="N88" s="19" t="e">
        <f>(M88/#REF!)-1</f>
        <v>#REF!</v>
      </c>
      <c r="O88" s="15">
        <f t="shared" si="1"/>
        <v>40.799999999999997</v>
      </c>
    </row>
    <row r="89" spans="1:16138" s="3" customFormat="1" ht="20.100000000000001" customHeight="1" x14ac:dyDescent="0.25">
      <c r="A89" s="5" t="s">
        <v>129</v>
      </c>
      <c r="B89" s="6" t="s">
        <v>490</v>
      </c>
      <c r="C89" s="8" t="s">
        <v>491</v>
      </c>
      <c r="D89" s="8" t="s">
        <v>342</v>
      </c>
      <c r="E89" s="8">
        <v>1</v>
      </c>
      <c r="F89" s="8">
        <v>2010</v>
      </c>
      <c r="G89" s="8">
        <v>148</v>
      </c>
      <c r="H89" s="8">
        <v>14</v>
      </c>
      <c r="I89" s="8">
        <v>21</v>
      </c>
      <c r="J89" s="8">
        <v>0.8</v>
      </c>
      <c r="K89" s="8">
        <v>0.19</v>
      </c>
      <c r="L89" s="8" t="s">
        <v>267</v>
      </c>
      <c r="M89" s="18">
        <v>62</v>
      </c>
      <c r="N89" s="19" t="e">
        <f>(M89/#REF!)-1</f>
        <v>#REF!</v>
      </c>
      <c r="O89" s="15">
        <f t="shared" si="1"/>
        <v>37.199999999999996</v>
      </c>
    </row>
    <row r="90" spans="1:16138" s="3" customFormat="1" ht="20.100000000000001" customHeight="1" x14ac:dyDescent="0.25">
      <c r="A90" s="5" t="s">
        <v>130</v>
      </c>
      <c r="B90" s="6" t="s">
        <v>493</v>
      </c>
      <c r="C90" s="8" t="s">
        <v>494</v>
      </c>
      <c r="D90" s="8" t="s">
        <v>344</v>
      </c>
      <c r="E90" s="8">
        <v>1</v>
      </c>
      <c r="F90" s="8">
        <v>2010</v>
      </c>
      <c r="G90" s="8">
        <v>260</v>
      </c>
      <c r="H90" s="8">
        <v>14</v>
      </c>
      <c r="I90" s="8">
        <v>21</v>
      </c>
      <c r="J90" s="8">
        <v>1.3</v>
      </c>
      <c r="K90" s="8">
        <v>0.32</v>
      </c>
      <c r="L90" s="8" t="s">
        <v>267</v>
      </c>
      <c r="M90" s="18">
        <v>73</v>
      </c>
      <c r="N90" s="19" t="e">
        <f>(M90/#REF!)-1</f>
        <v>#REF!</v>
      </c>
      <c r="O90" s="15">
        <f t="shared" si="1"/>
        <v>43.8</v>
      </c>
    </row>
    <row r="91" spans="1:16138" s="3" customFormat="1" ht="20.100000000000001" customHeight="1" x14ac:dyDescent="0.25">
      <c r="A91" s="5" t="s">
        <v>131</v>
      </c>
      <c r="B91" s="6" t="s">
        <v>697</v>
      </c>
      <c r="C91" s="8" t="s">
        <v>699</v>
      </c>
      <c r="D91" s="8" t="s">
        <v>329</v>
      </c>
      <c r="E91" s="8">
        <v>1</v>
      </c>
      <c r="F91" s="8">
        <v>2011</v>
      </c>
      <c r="G91" s="8">
        <v>228</v>
      </c>
      <c r="H91" s="8">
        <v>14</v>
      </c>
      <c r="I91" s="8">
        <v>21</v>
      </c>
      <c r="J91" s="8">
        <v>1.2</v>
      </c>
      <c r="K91" s="8">
        <v>0.28000000000000003</v>
      </c>
      <c r="L91" s="8" t="s">
        <v>264</v>
      </c>
      <c r="M91" s="18">
        <v>78</v>
      </c>
      <c r="N91" s="19" t="e">
        <f>(M91/#REF!)-1</f>
        <v>#REF!</v>
      </c>
      <c r="O91" s="15">
        <f t="shared" si="1"/>
        <v>46.8</v>
      </c>
    </row>
    <row r="92" spans="1:16138" ht="20.100000000000001" customHeight="1" x14ac:dyDescent="0.25">
      <c r="A92" s="5" t="s">
        <v>132</v>
      </c>
      <c r="B92" s="6" t="s">
        <v>698</v>
      </c>
      <c r="C92" s="8" t="s">
        <v>699</v>
      </c>
      <c r="D92" s="8" t="s">
        <v>330</v>
      </c>
      <c r="E92" s="8">
        <v>1</v>
      </c>
      <c r="F92" s="8">
        <v>2011</v>
      </c>
      <c r="G92" s="8">
        <v>220</v>
      </c>
      <c r="H92" s="8">
        <v>14</v>
      </c>
      <c r="I92" s="8">
        <v>21</v>
      </c>
      <c r="J92" s="8">
        <v>1.1000000000000001</v>
      </c>
      <c r="K92" s="8">
        <v>0.27</v>
      </c>
      <c r="L92" s="8" t="s">
        <v>264</v>
      </c>
      <c r="M92" s="18">
        <v>78</v>
      </c>
      <c r="N92" s="19" t="e">
        <f>(M92/#REF!)-1</f>
        <v>#REF!</v>
      </c>
      <c r="O92" s="15">
        <f t="shared" si="1"/>
        <v>46.8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</row>
    <row r="93" spans="1:16138" ht="20.100000000000001" customHeight="1" x14ac:dyDescent="0.25">
      <c r="A93" s="5" t="s">
        <v>133</v>
      </c>
      <c r="B93" s="6" t="s">
        <v>496</v>
      </c>
      <c r="C93" s="8" t="s">
        <v>497</v>
      </c>
      <c r="D93" s="8" t="s">
        <v>350</v>
      </c>
      <c r="E93" s="8">
        <v>2</v>
      </c>
      <c r="F93" s="8">
        <v>2010</v>
      </c>
      <c r="G93" s="8">
        <v>408</v>
      </c>
      <c r="H93" s="8">
        <v>14</v>
      </c>
      <c r="I93" s="8">
        <v>21</v>
      </c>
      <c r="J93" s="8">
        <v>2</v>
      </c>
      <c r="K93" s="8">
        <v>0.48</v>
      </c>
      <c r="L93" s="8" t="s">
        <v>267</v>
      </c>
      <c r="M93" s="18">
        <v>94</v>
      </c>
      <c r="N93" s="19" t="e">
        <f>(M93/#REF!)-1</f>
        <v>#REF!</v>
      </c>
      <c r="O93" s="15">
        <f t="shared" si="1"/>
        <v>56.4</v>
      </c>
    </row>
    <row r="94" spans="1:16138" ht="20.100000000000001" customHeight="1" x14ac:dyDescent="0.25">
      <c r="A94" s="5" t="s">
        <v>134</v>
      </c>
      <c r="B94" s="6" t="s">
        <v>135</v>
      </c>
      <c r="C94" s="8" t="s">
        <v>539</v>
      </c>
      <c r="D94" s="8" t="s">
        <v>399</v>
      </c>
      <c r="E94" s="8">
        <v>1</v>
      </c>
      <c r="F94" s="8">
        <v>2010</v>
      </c>
      <c r="G94" s="8">
        <v>272</v>
      </c>
      <c r="H94" s="8">
        <v>14</v>
      </c>
      <c r="I94" s="8">
        <v>21</v>
      </c>
      <c r="J94" s="8">
        <v>1.5</v>
      </c>
      <c r="K94" s="8">
        <v>0.32</v>
      </c>
      <c r="L94" s="8" t="s">
        <v>276</v>
      </c>
      <c r="M94" s="18">
        <v>78</v>
      </c>
      <c r="N94" s="19" t="e">
        <f>(M94/#REF!)-1</f>
        <v>#REF!</v>
      </c>
      <c r="O94" s="15">
        <f t="shared" si="1"/>
        <v>46.8</v>
      </c>
    </row>
    <row r="95" spans="1:16138" ht="20.100000000000001" customHeight="1" x14ac:dyDescent="0.25">
      <c r="A95" s="5" t="s">
        <v>136</v>
      </c>
      <c r="B95" s="6" t="s">
        <v>137</v>
      </c>
      <c r="C95" s="8" t="s">
        <v>554</v>
      </c>
      <c r="D95" s="8" t="s">
        <v>311</v>
      </c>
      <c r="E95" s="8">
        <v>1</v>
      </c>
      <c r="F95" s="8">
        <v>2011</v>
      </c>
      <c r="G95" s="8">
        <v>154</v>
      </c>
      <c r="H95" s="8">
        <v>14</v>
      </c>
      <c r="I95" s="8">
        <v>21</v>
      </c>
      <c r="J95" s="8">
        <v>0.8</v>
      </c>
      <c r="K95" s="8">
        <v>0.19</v>
      </c>
      <c r="L95" s="8" t="s">
        <v>258</v>
      </c>
      <c r="M95" s="18">
        <v>73</v>
      </c>
      <c r="N95" s="19" t="e">
        <f>(M95/#REF!)-1</f>
        <v>#REF!</v>
      </c>
      <c r="O95" s="15">
        <f t="shared" si="1"/>
        <v>43.8</v>
      </c>
    </row>
    <row r="96" spans="1:16138" ht="20.100000000000001" customHeight="1" x14ac:dyDescent="0.25">
      <c r="A96" s="5" t="s">
        <v>138</v>
      </c>
      <c r="B96" s="6" t="s">
        <v>510</v>
      </c>
      <c r="C96" s="8" t="s">
        <v>511</v>
      </c>
      <c r="D96" s="8" t="s">
        <v>364</v>
      </c>
      <c r="E96" s="8">
        <v>1</v>
      </c>
      <c r="F96" s="8">
        <v>2011</v>
      </c>
      <c r="G96" s="8">
        <v>140</v>
      </c>
      <c r="H96" s="8">
        <v>14</v>
      </c>
      <c r="I96" s="8">
        <v>21</v>
      </c>
      <c r="J96" s="8">
        <v>0.8</v>
      </c>
      <c r="K96" s="8">
        <v>0.18</v>
      </c>
      <c r="L96" s="8" t="s">
        <v>269</v>
      </c>
      <c r="M96" s="18">
        <v>73</v>
      </c>
      <c r="N96" s="19" t="e">
        <f>(M96/#REF!)-1</f>
        <v>#REF!</v>
      </c>
      <c r="O96" s="15">
        <f t="shared" si="1"/>
        <v>43.8</v>
      </c>
    </row>
    <row r="97" spans="1:15" ht="20.100000000000001" customHeight="1" x14ac:dyDescent="0.25">
      <c r="A97" s="5" t="s">
        <v>139</v>
      </c>
      <c r="B97" s="6" t="s">
        <v>140</v>
      </c>
      <c r="C97" s="8" t="s">
        <v>614</v>
      </c>
      <c r="D97" s="8" t="s">
        <v>327</v>
      </c>
      <c r="E97" s="8">
        <v>1</v>
      </c>
      <c r="F97" s="8">
        <v>2011</v>
      </c>
      <c r="G97" s="8">
        <v>264</v>
      </c>
      <c r="H97" s="8">
        <v>14</v>
      </c>
      <c r="I97" s="8">
        <v>21</v>
      </c>
      <c r="J97" s="8">
        <v>1.2</v>
      </c>
      <c r="K97" s="8">
        <v>0.31</v>
      </c>
      <c r="L97" s="8" t="s">
        <v>264</v>
      </c>
      <c r="M97" s="18">
        <v>73</v>
      </c>
      <c r="N97" s="19" t="e">
        <f>(M97/#REF!)-1</f>
        <v>#REF!</v>
      </c>
      <c r="O97" s="15">
        <f t="shared" si="1"/>
        <v>43.8</v>
      </c>
    </row>
    <row r="98" spans="1:15" ht="20.100000000000001" customHeight="1" x14ac:dyDescent="0.25">
      <c r="A98" s="5" t="s">
        <v>141</v>
      </c>
      <c r="B98" s="6" t="s">
        <v>700</v>
      </c>
      <c r="C98" s="8" t="s">
        <v>551</v>
      </c>
      <c r="D98" s="8" t="s">
        <v>289</v>
      </c>
      <c r="E98" s="8">
        <v>1</v>
      </c>
      <c r="F98" s="8">
        <v>2011</v>
      </c>
      <c r="G98" s="8">
        <v>296</v>
      </c>
      <c r="H98" s="8">
        <v>14</v>
      </c>
      <c r="I98" s="8">
        <v>21</v>
      </c>
      <c r="J98" s="8">
        <v>1.5</v>
      </c>
      <c r="K98" s="8">
        <v>0.36</v>
      </c>
      <c r="L98" s="8" t="s">
        <v>256</v>
      </c>
      <c r="M98" s="18">
        <v>78</v>
      </c>
      <c r="N98" s="19" t="e">
        <f>(M98/#REF!)-1</f>
        <v>#REF!</v>
      </c>
      <c r="O98" s="15">
        <f t="shared" si="1"/>
        <v>46.8</v>
      </c>
    </row>
    <row r="99" spans="1:15" ht="20.100000000000001" customHeight="1" x14ac:dyDescent="0.25">
      <c r="A99" s="5" t="s">
        <v>142</v>
      </c>
      <c r="B99" s="6" t="s">
        <v>143</v>
      </c>
      <c r="C99" s="8" t="s">
        <v>474</v>
      </c>
      <c r="D99" s="8" t="s">
        <v>416</v>
      </c>
      <c r="E99" s="8">
        <v>1</v>
      </c>
      <c r="F99" s="8">
        <v>2011</v>
      </c>
      <c r="G99" s="8">
        <v>320</v>
      </c>
      <c r="H99" s="8">
        <v>16</v>
      </c>
      <c r="I99" s="8">
        <v>23</v>
      </c>
      <c r="J99" s="8">
        <v>2</v>
      </c>
      <c r="K99" s="8">
        <v>0.55000000000000004</v>
      </c>
      <c r="L99" s="8" t="s">
        <v>280</v>
      </c>
      <c r="M99" s="18">
        <v>78</v>
      </c>
      <c r="N99" s="19" t="e">
        <f>(M99/#REF!)-1</f>
        <v>#REF!</v>
      </c>
      <c r="O99" s="15">
        <f t="shared" si="1"/>
        <v>46.8</v>
      </c>
    </row>
    <row r="100" spans="1:15" ht="20.100000000000001" customHeight="1" x14ac:dyDescent="0.25">
      <c r="A100" s="5" t="s">
        <v>144</v>
      </c>
      <c r="B100" s="6" t="s">
        <v>145</v>
      </c>
      <c r="C100" s="8" t="s">
        <v>464</v>
      </c>
      <c r="D100" s="8" t="s">
        <v>349</v>
      </c>
      <c r="E100" s="8">
        <v>1</v>
      </c>
      <c r="F100" s="8">
        <v>2011</v>
      </c>
      <c r="G100" s="8">
        <v>436</v>
      </c>
      <c r="H100" s="8">
        <v>14</v>
      </c>
      <c r="I100" s="8">
        <v>21</v>
      </c>
      <c r="J100" s="8">
        <v>2.2000000000000002</v>
      </c>
      <c r="K100" s="8">
        <v>0.53</v>
      </c>
      <c r="L100" s="8" t="s">
        <v>267</v>
      </c>
      <c r="M100" s="18">
        <v>88</v>
      </c>
      <c r="N100" s="19" t="e">
        <f>(M100/#REF!)-1</f>
        <v>#REF!</v>
      </c>
      <c r="O100" s="15">
        <f t="shared" si="1"/>
        <v>52.8</v>
      </c>
    </row>
    <row r="101" spans="1:15" ht="20.100000000000001" customHeight="1" x14ac:dyDescent="0.25">
      <c r="A101" s="5" t="s">
        <v>146</v>
      </c>
      <c r="B101" s="6" t="s">
        <v>147</v>
      </c>
      <c r="C101" s="8" t="s">
        <v>515</v>
      </c>
      <c r="D101" s="8" t="s">
        <v>420</v>
      </c>
      <c r="E101" s="8">
        <v>1</v>
      </c>
      <c r="F101" s="8">
        <v>2011</v>
      </c>
      <c r="G101" s="8">
        <v>340</v>
      </c>
      <c r="H101" s="8">
        <v>16</v>
      </c>
      <c r="I101" s="8">
        <v>23</v>
      </c>
      <c r="J101" s="8">
        <v>1.5</v>
      </c>
      <c r="K101" s="8">
        <v>0.52</v>
      </c>
      <c r="L101" s="8" t="s">
        <v>270</v>
      </c>
      <c r="M101" s="18">
        <v>73</v>
      </c>
      <c r="N101" s="19" t="e">
        <f>(M101/#REF!)-1</f>
        <v>#REF!</v>
      </c>
      <c r="O101" s="15">
        <f t="shared" si="1"/>
        <v>43.8</v>
      </c>
    </row>
    <row r="102" spans="1:15" ht="20.100000000000001" customHeight="1" x14ac:dyDescent="0.25">
      <c r="A102" s="5" t="s">
        <v>148</v>
      </c>
      <c r="B102" s="6" t="s">
        <v>149</v>
      </c>
      <c r="C102" s="8" t="s">
        <v>459</v>
      </c>
      <c r="D102" s="8" t="s">
        <v>391</v>
      </c>
      <c r="E102" s="8">
        <v>1</v>
      </c>
      <c r="F102" s="8">
        <v>2011</v>
      </c>
      <c r="G102" s="8">
        <v>288</v>
      </c>
      <c r="H102" s="8">
        <v>14</v>
      </c>
      <c r="I102" s="8">
        <v>21</v>
      </c>
      <c r="J102" s="8">
        <v>1.4</v>
      </c>
      <c r="K102" s="8">
        <v>0.34</v>
      </c>
      <c r="L102" s="8" t="s">
        <v>273</v>
      </c>
      <c r="M102" s="18">
        <v>88</v>
      </c>
      <c r="N102" s="19" t="e">
        <f>(M102/#REF!)-1</f>
        <v>#REF!</v>
      </c>
      <c r="O102" s="15">
        <f t="shared" si="1"/>
        <v>52.8</v>
      </c>
    </row>
    <row r="103" spans="1:15" ht="20.100000000000001" customHeight="1" x14ac:dyDescent="0.25">
      <c r="A103" s="5" t="s">
        <v>150</v>
      </c>
      <c r="B103" s="6" t="s">
        <v>151</v>
      </c>
      <c r="C103" s="8" t="s">
        <v>475</v>
      </c>
      <c r="D103" s="8" t="s">
        <v>415</v>
      </c>
      <c r="E103" s="8">
        <v>1</v>
      </c>
      <c r="F103" s="8">
        <v>2011</v>
      </c>
      <c r="G103" s="8">
        <v>260</v>
      </c>
      <c r="H103" s="8">
        <v>14</v>
      </c>
      <c r="I103" s="8">
        <v>21</v>
      </c>
      <c r="J103" s="8">
        <v>1.3</v>
      </c>
      <c r="K103" s="8">
        <v>0.32</v>
      </c>
      <c r="L103" s="8" t="s">
        <v>280</v>
      </c>
      <c r="M103" s="18">
        <v>88</v>
      </c>
      <c r="N103" s="19" t="e">
        <f>(M103/#REF!)-1</f>
        <v>#REF!</v>
      </c>
      <c r="O103" s="15">
        <f t="shared" si="1"/>
        <v>52.8</v>
      </c>
    </row>
    <row r="104" spans="1:15" ht="20.100000000000001" customHeight="1" x14ac:dyDescent="0.25">
      <c r="A104" s="5" t="s">
        <v>152</v>
      </c>
      <c r="B104" s="6" t="s">
        <v>153</v>
      </c>
      <c r="C104" s="8" t="s">
        <v>532</v>
      </c>
      <c r="D104" s="8" t="s">
        <v>390</v>
      </c>
      <c r="E104" s="8">
        <v>1</v>
      </c>
      <c r="F104" s="8">
        <v>2011</v>
      </c>
      <c r="G104" s="8">
        <v>240</v>
      </c>
      <c r="H104" s="8">
        <v>14</v>
      </c>
      <c r="I104" s="8">
        <v>21</v>
      </c>
      <c r="J104" s="8">
        <v>1.2</v>
      </c>
      <c r="K104" s="8">
        <v>0.28999999999999998</v>
      </c>
      <c r="L104" s="8" t="s">
        <v>273</v>
      </c>
      <c r="M104" s="18">
        <v>73</v>
      </c>
      <c r="N104" s="19" t="e">
        <f>(M104/#REF!)-1</f>
        <v>#REF!</v>
      </c>
      <c r="O104" s="15">
        <f t="shared" si="1"/>
        <v>43.8</v>
      </c>
    </row>
    <row r="105" spans="1:15" ht="20.100000000000001" customHeight="1" x14ac:dyDescent="0.25">
      <c r="A105" s="5" t="s">
        <v>154</v>
      </c>
      <c r="B105" s="6" t="s">
        <v>155</v>
      </c>
      <c r="C105" s="8" t="s">
        <v>442</v>
      </c>
      <c r="D105" s="8" t="s">
        <v>298</v>
      </c>
      <c r="E105" s="8">
        <v>1</v>
      </c>
      <c r="F105" s="8">
        <v>2011</v>
      </c>
      <c r="G105" s="8">
        <v>288</v>
      </c>
      <c r="H105" s="8">
        <v>14</v>
      </c>
      <c r="I105" s="8">
        <v>21</v>
      </c>
      <c r="J105" s="8">
        <v>1.3</v>
      </c>
      <c r="K105" s="8">
        <v>0.33</v>
      </c>
      <c r="L105" s="8" t="s">
        <v>257</v>
      </c>
      <c r="M105" s="18">
        <v>78</v>
      </c>
      <c r="N105" s="19" t="e">
        <f>(M105/#REF!)-1</f>
        <v>#REF!</v>
      </c>
      <c r="O105" s="15">
        <f t="shared" si="1"/>
        <v>46.8</v>
      </c>
    </row>
    <row r="106" spans="1:15" ht="20.100000000000001" customHeight="1" x14ac:dyDescent="0.25">
      <c r="A106" s="5" t="s">
        <v>244</v>
      </c>
      <c r="B106" s="6" t="s">
        <v>245</v>
      </c>
      <c r="C106" s="8" t="s">
        <v>489</v>
      </c>
      <c r="D106" s="8" t="s">
        <v>341</v>
      </c>
      <c r="E106" s="8">
        <v>1</v>
      </c>
      <c r="F106" s="8">
        <v>2011</v>
      </c>
      <c r="G106" s="8">
        <v>172</v>
      </c>
      <c r="H106" s="8">
        <v>16</v>
      </c>
      <c r="I106" s="8">
        <v>23</v>
      </c>
      <c r="J106" s="8" t="s">
        <v>602</v>
      </c>
      <c r="K106" s="8">
        <v>0.26600000000000001</v>
      </c>
      <c r="L106" s="8" t="s">
        <v>267</v>
      </c>
      <c r="M106" s="18">
        <v>68</v>
      </c>
      <c r="N106" s="19" t="e">
        <f>(M106/#REF!)-1</f>
        <v>#REF!</v>
      </c>
      <c r="O106" s="15">
        <f t="shared" si="1"/>
        <v>40.799999999999997</v>
      </c>
    </row>
    <row r="107" spans="1:15" ht="20.100000000000001" customHeight="1" x14ac:dyDescent="0.25">
      <c r="A107" s="5" t="s">
        <v>156</v>
      </c>
      <c r="B107" s="6" t="s">
        <v>157</v>
      </c>
      <c r="C107" s="8" t="s">
        <v>546</v>
      </c>
      <c r="D107" s="8" t="s">
        <v>410</v>
      </c>
      <c r="E107" s="8">
        <v>1</v>
      </c>
      <c r="F107" s="8">
        <v>2011</v>
      </c>
      <c r="G107" s="8">
        <v>300</v>
      </c>
      <c r="H107" s="8">
        <v>14</v>
      </c>
      <c r="I107" s="8">
        <v>21</v>
      </c>
      <c r="J107" s="8">
        <v>2.1</v>
      </c>
      <c r="K107" s="8">
        <v>0.47</v>
      </c>
      <c r="L107" s="8" t="s">
        <v>278</v>
      </c>
      <c r="M107" s="18">
        <v>73</v>
      </c>
      <c r="N107" s="19" t="e">
        <f>(M107/#REF!)-1</f>
        <v>#REF!</v>
      </c>
      <c r="O107" s="15">
        <f t="shared" si="1"/>
        <v>43.8</v>
      </c>
    </row>
    <row r="108" spans="1:15" ht="20.100000000000001" customHeight="1" x14ac:dyDescent="0.25">
      <c r="A108" s="5" t="s">
        <v>246</v>
      </c>
      <c r="B108" s="6" t="s">
        <v>247</v>
      </c>
      <c r="C108" s="8" t="s">
        <v>523</v>
      </c>
      <c r="D108" s="8" t="s">
        <v>379</v>
      </c>
      <c r="E108" s="8">
        <v>1</v>
      </c>
      <c r="F108" s="8">
        <v>2012</v>
      </c>
      <c r="G108" s="8">
        <v>260</v>
      </c>
      <c r="H108" s="8">
        <v>14</v>
      </c>
      <c r="I108" s="8">
        <v>21</v>
      </c>
      <c r="J108" s="8">
        <v>1.2</v>
      </c>
      <c r="K108" s="8">
        <v>0.31</v>
      </c>
      <c r="L108" s="8" t="s">
        <v>271</v>
      </c>
      <c r="M108" s="18">
        <v>78</v>
      </c>
      <c r="N108" s="19" t="e">
        <f>(M108/#REF!)-1</f>
        <v>#REF!</v>
      </c>
      <c r="O108" s="15">
        <f t="shared" si="1"/>
        <v>46.8</v>
      </c>
    </row>
    <row r="109" spans="1:15" ht="20.100000000000001" customHeight="1" x14ac:dyDescent="0.25">
      <c r="A109" s="5" t="s">
        <v>158</v>
      </c>
      <c r="B109" s="6" t="s">
        <v>159</v>
      </c>
      <c r="C109" s="8" t="s">
        <v>533</v>
      </c>
      <c r="D109" s="8" t="s">
        <v>392</v>
      </c>
      <c r="E109" s="8">
        <v>2</v>
      </c>
      <c r="F109" s="8">
        <v>2012</v>
      </c>
      <c r="G109" s="8">
        <v>140</v>
      </c>
      <c r="H109" s="8">
        <v>14</v>
      </c>
      <c r="I109" s="8">
        <v>21</v>
      </c>
      <c r="J109" s="8">
        <v>0.8</v>
      </c>
      <c r="K109" s="8">
        <v>0.18</v>
      </c>
      <c r="L109" s="8" t="s">
        <v>274</v>
      </c>
      <c r="M109" s="18">
        <v>68</v>
      </c>
      <c r="N109" s="19" t="e">
        <f>(M109/#REF!)-1</f>
        <v>#REF!</v>
      </c>
      <c r="O109" s="15">
        <f t="shared" si="1"/>
        <v>40.799999999999997</v>
      </c>
    </row>
    <row r="110" spans="1:15" ht="20.100000000000001" customHeight="1" x14ac:dyDescent="0.25">
      <c r="A110" s="5" t="s">
        <v>160</v>
      </c>
      <c r="B110" s="6" t="s">
        <v>519</v>
      </c>
      <c r="C110" s="8" t="s">
        <v>465</v>
      </c>
      <c r="D110" s="8" t="s">
        <v>374</v>
      </c>
      <c r="E110" s="8">
        <v>1</v>
      </c>
      <c r="F110" s="8">
        <v>2012</v>
      </c>
      <c r="G110" s="8">
        <v>164</v>
      </c>
      <c r="H110" s="8">
        <v>14</v>
      </c>
      <c r="I110" s="8">
        <v>21</v>
      </c>
      <c r="J110" s="8">
        <v>0.7</v>
      </c>
      <c r="K110" s="8">
        <v>0.2</v>
      </c>
      <c r="L110" s="8" t="s">
        <v>270</v>
      </c>
      <c r="M110" s="18">
        <v>73</v>
      </c>
      <c r="N110" s="19" t="e">
        <f>(M110/#REF!)-1</f>
        <v>#REF!</v>
      </c>
      <c r="O110" s="15">
        <f t="shared" si="1"/>
        <v>43.8</v>
      </c>
    </row>
    <row r="111" spans="1:15" ht="20.100000000000001" customHeight="1" x14ac:dyDescent="0.25">
      <c r="A111" s="5" t="s">
        <v>161</v>
      </c>
      <c r="B111" s="6" t="s">
        <v>162</v>
      </c>
      <c r="C111" s="8" t="s">
        <v>538</v>
      </c>
      <c r="D111" s="8" t="s">
        <v>398</v>
      </c>
      <c r="E111" s="8">
        <v>1</v>
      </c>
      <c r="F111" s="8">
        <v>2012</v>
      </c>
      <c r="G111" s="8">
        <v>312</v>
      </c>
      <c r="H111" s="8">
        <v>16</v>
      </c>
      <c r="I111" s="8">
        <v>23</v>
      </c>
      <c r="J111" s="8">
        <v>1.5</v>
      </c>
      <c r="K111" s="8">
        <v>0.45</v>
      </c>
      <c r="L111" s="8" t="s">
        <v>276</v>
      </c>
      <c r="M111" s="18">
        <v>78</v>
      </c>
      <c r="N111" s="19" t="e">
        <f>(M111/#REF!)-1</f>
        <v>#REF!</v>
      </c>
      <c r="O111" s="15">
        <f t="shared" si="1"/>
        <v>46.8</v>
      </c>
    </row>
    <row r="112" spans="1:15" ht="20.100000000000001" customHeight="1" x14ac:dyDescent="0.25">
      <c r="A112" s="5" t="s">
        <v>163</v>
      </c>
      <c r="B112" s="6" t="s">
        <v>164</v>
      </c>
      <c r="C112" s="8" t="s">
        <v>544</v>
      </c>
      <c r="D112" s="8" t="s">
        <v>407</v>
      </c>
      <c r="E112" s="8">
        <v>1</v>
      </c>
      <c r="F112" s="8">
        <v>2012</v>
      </c>
      <c r="G112" s="8">
        <v>204</v>
      </c>
      <c r="H112" s="8">
        <v>14</v>
      </c>
      <c r="I112" s="8">
        <v>21</v>
      </c>
      <c r="J112" s="8">
        <v>1</v>
      </c>
      <c r="K112" s="8">
        <v>0.25</v>
      </c>
      <c r="L112" s="8" t="s">
        <v>276</v>
      </c>
      <c r="M112" s="18">
        <v>78</v>
      </c>
      <c r="N112" s="19" t="e">
        <f>(M112/#REF!)-1</f>
        <v>#REF!</v>
      </c>
      <c r="O112" s="15">
        <f t="shared" si="1"/>
        <v>46.8</v>
      </c>
    </row>
    <row r="113" spans="1:15" ht="20.100000000000001" customHeight="1" x14ac:dyDescent="0.25">
      <c r="A113" s="5" t="s">
        <v>165</v>
      </c>
      <c r="B113" s="6" t="s">
        <v>166</v>
      </c>
      <c r="C113" s="8" t="s">
        <v>536</v>
      </c>
      <c r="D113" s="8" t="s">
        <v>396</v>
      </c>
      <c r="E113" s="8">
        <v>1</v>
      </c>
      <c r="F113" s="8">
        <v>2012</v>
      </c>
      <c r="G113" s="8">
        <v>232</v>
      </c>
      <c r="H113" s="8">
        <v>14</v>
      </c>
      <c r="I113" s="8">
        <v>21</v>
      </c>
      <c r="J113" s="8">
        <v>1.1000000000000001</v>
      </c>
      <c r="K113" s="8">
        <v>0.28000000000000003</v>
      </c>
      <c r="L113" s="8" t="s">
        <v>276</v>
      </c>
      <c r="M113" s="18">
        <v>78</v>
      </c>
      <c r="N113" s="19" t="e">
        <f>(M113/#REF!)-1</f>
        <v>#REF!</v>
      </c>
      <c r="O113" s="15">
        <f t="shared" si="1"/>
        <v>46.8</v>
      </c>
    </row>
    <row r="114" spans="1:15" ht="20.100000000000001" customHeight="1" x14ac:dyDescent="0.25">
      <c r="A114" s="5" t="s">
        <v>167</v>
      </c>
      <c r="B114" s="6" t="s">
        <v>168</v>
      </c>
      <c r="C114" s="8" t="s">
        <v>531</v>
      </c>
      <c r="D114" s="8" t="s">
        <v>388</v>
      </c>
      <c r="E114" s="8">
        <v>1</v>
      </c>
      <c r="F114" s="8">
        <v>2012</v>
      </c>
      <c r="G114" s="8">
        <v>240</v>
      </c>
      <c r="H114" s="8">
        <v>14</v>
      </c>
      <c r="I114" s="8">
        <v>21</v>
      </c>
      <c r="J114" s="8">
        <v>1</v>
      </c>
      <c r="K114" s="8">
        <v>0.24</v>
      </c>
      <c r="L114" s="8" t="s">
        <v>273</v>
      </c>
      <c r="M114" s="18">
        <v>73</v>
      </c>
      <c r="N114" s="19" t="e">
        <f>(M114/#REF!)-1</f>
        <v>#REF!</v>
      </c>
      <c r="O114" s="15">
        <f t="shared" si="1"/>
        <v>43.8</v>
      </c>
    </row>
    <row r="115" spans="1:15" ht="20.100000000000001" customHeight="1" x14ac:dyDescent="0.25">
      <c r="A115" s="5" t="s">
        <v>169</v>
      </c>
      <c r="B115" s="6" t="s">
        <v>170</v>
      </c>
      <c r="C115" s="8" t="s">
        <v>472</v>
      </c>
      <c r="D115" s="8" t="s">
        <v>370</v>
      </c>
      <c r="E115" s="8">
        <v>1</v>
      </c>
      <c r="F115" s="8">
        <v>2012</v>
      </c>
      <c r="G115" s="8">
        <v>180</v>
      </c>
      <c r="H115" s="8">
        <v>14</v>
      </c>
      <c r="I115" s="8">
        <v>21</v>
      </c>
      <c r="J115" s="8">
        <v>1</v>
      </c>
      <c r="K115" s="8">
        <v>0.23</v>
      </c>
      <c r="L115" s="8" t="s">
        <v>280</v>
      </c>
      <c r="M115" s="18">
        <v>73</v>
      </c>
      <c r="N115" s="19" t="e">
        <f>(M115/#REF!)-1</f>
        <v>#REF!</v>
      </c>
      <c r="O115" s="15">
        <f t="shared" si="1"/>
        <v>43.8</v>
      </c>
    </row>
    <row r="116" spans="1:15" ht="20.100000000000001" customHeight="1" x14ac:dyDescent="0.25">
      <c r="A116" s="5" t="s">
        <v>171</v>
      </c>
      <c r="B116" s="6" t="s">
        <v>172</v>
      </c>
      <c r="C116" s="8" t="s">
        <v>470</v>
      </c>
      <c r="D116" s="8" t="s">
        <v>369</v>
      </c>
      <c r="E116" s="8">
        <v>1</v>
      </c>
      <c r="F116" s="8">
        <v>2012</v>
      </c>
      <c r="G116" s="8">
        <v>204</v>
      </c>
      <c r="H116" s="8">
        <v>14</v>
      </c>
      <c r="I116" s="8">
        <v>21</v>
      </c>
      <c r="J116" s="8">
        <v>1.4</v>
      </c>
      <c r="K116" s="8">
        <v>0.28999999999999998</v>
      </c>
      <c r="L116" s="8" t="s">
        <v>280</v>
      </c>
      <c r="M116" s="18">
        <v>73</v>
      </c>
      <c r="N116" s="19" t="e">
        <f>(M116/#REF!)-1</f>
        <v>#REF!</v>
      </c>
      <c r="O116" s="15">
        <f t="shared" si="1"/>
        <v>43.8</v>
      </c>
    </row>
    <row r="117" spans="1:15" ht="20.100000000000001" customHeight="1" x14ac:dyDescent="0.25">
      <c r="A117" s="5" t="s">
        <v>248</v>
      </c>
      <c r="B117" s="6" t="s">
        <v>249</v>
      </c>
      <c r="C117" s="8" t="s">
        <v>471</v>
      </c>
      <c r="D117" s="8" t="s">
        <v>413</v>
      </c>
      <c r="E117" s="8">
        <v>1</v>
      </c>
      <c r="F117" s="8">
        <v>2012</v>
      </c>
      <c r="G117" s="8">
        <v>124</v>
      </c>
      <c r="H117" s="8">
        <v>14</v>
      </c>
      <c r="I117" s="8">
        <v>21</v>
      </c>
      <c r="J117" s="8">
        <v>0.7</v>
      </c>
      <c r="K117" s="8">
        <v>0.17</v>
      </c>
      <c r="L117" s="8" t="s">
        <v>280</v>
      </c>
      <c r="M117" s="18">
        <v>62</v>
      </c>
      <c r="N117" s="19" t="e">
        <f>(M117/#REF!)-1</f>
        <v>#REF!</v>
      </c>
      <c r="O117" s="15">
        <f t="shared" si="1"/>
        <v>37.199999999999996</v>
      </c>
    </row>
    <row r="118" spans="1:15" ht="20.100000000000001" customHeight="1" x14ac:dyDescent="0.25">
      <c r="A118" s="5" t="s">
        <v>173</v>
      </c>
      <c r="B118" s="6" t="s">
        <v>174</v>
      </c>
      <c r="C118" s="8" t="s">
        <v>476</v>
      </c>
      <c r="D118" s="8" t="s">
        <v>414</v>
      </c>
      <c r="E118" s="8">
        <v>1</v>
      </c>
      <c r="F118" s="8">
        <v>2012</v>
      </c>
      <c r="G118" s="8">
        <v>18</v>
      </c>
      <c r="H118" s="8">
        <v>29</v>
      </c>
      <c r="I118" s="8">
        <v>20.5</v>
      </c>
      <c r="J118" s="8">
        <v>0.2</v>
      </c>
      <c r="K118" s="8">
        <v>0.12</v>
      </c>
      <c r="L118" s="8" t="s">
        <v>280</v>
      </c>
      <c r="M118" s="18">
        <v>26</v>
      </c>
      <c r="N118" s="19" t="e">
        <f>(M118/#REF!)-1</f>
        <v>#REF!</v>
      </c>
      <c r="O118" s="15">
        <f t="shared" si="1"/>
        <v>15.6</v>
      </c>
    </row>
    <row r="119" spans="1:15" ht="20.100000000000001" customHeight="1" x14ac:dyDescent="0.25">
      <c r="A119" s="5" t="s">
        <v>175</v>
      </c>
      <c r="B119" s="6" t="s">
        <v>176</v>
      </c>
      <c r="C119" s="8" t="s">
        <v>508</v>
      </c>
      <c r="D119" s="8" t="s">
        <v>422</v>
      </c>
      <c r="E119" s="8">
        <v>1</v>
      </c>
      <c r="F119" s="8">
        <v>2012</v>
      </c>
      <c r="G119" s="8">
        <v>100</v>
      </c>
      <c r="H119" s="8">
        <v>14</v>
      </c>
      <c r="I119" s="8">
        <v>21</v>
      </c>
      <c r="J119" s="8">
        <v>0.5</v>
      </c>
      <c r="K119" s="8">
        <v>0.13</v>
      </c>
      <c r="L119" s="8" t="s">
        <v>273</v>
      </c>
      <c r="M119" s="18">
        <v>47</v>
      </c>
      <c r="N119" s="19" t="e">
        <f>(M119/#REF!)-1</f>
        <v>#REF!</v>
      </c>
      <c r="O119" s="15">
        <f t="shared" si="1"/>
        <v>28.2</v>
      </c>
    </row>
    <row r="120" spans="1:15" ht="20.100000000000001" customHeight="1" x14ac:dyDescent="0.25">
      <c r="A120" s="5" t="s">
        <v>177</v>
      </c>
      <c r="B120" s="6" t="s">
        <v>178</v>
      </c>
      <c r="C120" s="8" t="s">
        <v>464</v>
      </c>
      <c r="D120" s="8" t="s">
        <v>488</v>
      </c>
      <c r="E120" s="8">
        <v>1</v>
      </c>
      <c r="F120" s="8">
        <v>2012</v>
      </c>
      <c r="G120" s="8">
        <v>188</v>
      </c>
      <c r="H120" s="8">
        <v>14</v>
      </c>
      <c r="I120" s="8">
        <v>21</v>
      </c>
      <c r="J120" s="8">
        <v>1</v>
      </c>
      <c r="K120" s="8">
        <v>0.23</v>
      </c>
      <c r="L120" s="8" t="s">
        <v>267</v>
      </c>
      <c r="M120" s="18">
        <v>73</v>
      </c>
      <c r="N120" s="19" t="e">
        <f>(M120/#REF!)-1</f>
        <v>#REF!</v>
      </c>
      <c r="O120" s="15">
        <f t="shared" si="1"/>
        <v>43.8</v>
      </c>
    </row>
    <row r="121" spans="1:15" ht="20.100000000000001" customHeight="1" x14ac:dyDescent="0.25">
      <c r="A121" s="5" t="s">
        <v>179</v>
      </c>
      <c r="B121" s="6" t="s">
        <v>277</v>
      </c>
      <c r="C121" s="8" t="s">
        <v>542</v>
      </c>
      <c r="D121" s="8" t="s">
        <v>423</v>
      </c>
      <c r="E121" s="8">
        <v>1</v>
      </c>
      <c r="F121" s="8">
        <v>2012</v>
      </c>
      <c r="G121" s="8">
        <v>244</v>
      </c>
      <c r="H121" s="8">
        <v>14</v>
      </c>
      <c r="I121" s="8">
        <v>21</v>
      </c>
      <c r="J121" s="8">
        <v>1.2</v>
      </c>
      <c r="K121" s="8">
        <v>0.3</v>
      </c>
      <c r="L121" s="8" t="s">
        <v>276</v>
      </c>
      <c r="M121" s="18">
        <v>73</v>
      </c>
      <c r="N121" s="19" t="e">
        <f>(M121/#REF!)-1</f>
        <v>#REF!</v>
      </c>
      <c r="O121" s="15">
        <f t="shared" si="1"/>
        <v>43.8</v>
      </c>
    </row>
    <row r="122" spans="1:15" ht="20.100000000000001" customHeight="1" x14ac:dyDescent="0.25">
      <c r="A122" s="5" t="s">
        <v>180</v>
      </c>
      <c r="B122" s="6" t="s">
        <v>181</v>
      </c>
      <c r="C122" s="8" t="s">
        <v>528</v>
      </c>
      <c r="D122" s="8" t="s">
        <v>383</v>
      </c>
      <c r="E122" s="8">
        <v>1</v>
      </c>
      <c r="F122" s="8">
        <v>2012</v>
      </c>
      <c r="G122" s="8">
        <v>236</v>
      </c>
      <c r="H122" s="8">
        <v>14</v>
      </c>
      <c r="I122" s="8">
        <v>21</v>
      </c>
      <c r="J122" s="8">
        <v>1.2</v>
      </c>
      <c r="K122" s="8">
        <v>0.27</v>
      </c>
      <c r="L122" s="8" t="s">
        <v>272</v>
      </c>
      <c r="M122" s="18">
        <v>78</v>
      </c>
      <c r="N122" s="19" t="e">
        <f>(M122/#REF!)-1</f>
        <v>#REF!</v>
      </c>
      <c r="O122" s="15">
        <f t="shared" si="1"/>
        <v>46.8</v>
      </c>
    </row>
    <row r="123" spans="1:15" ht="20.100000000000001" customHeight="1" x14ac:dyDescent="0.25">
      <c r="A123" s="5" t="s">
        <v>182</v>
      </c>
      <c r="B123" s="6" t="s">
        <v>183</v>
      </c>
      <c r="C123" s="8" t="s">
        <v>506</v>
      </c>
      <c r="D123" s="8" t="s">
        <v>362</v>
      </c>
      <c r="E123" s="8">
        <v>1</v>
      </c>
      <c r="F123" s="8">
        <v>2012</v>
      </c>
      <c r="G123" s="8">
        <v>168</v>
      </c>
      <c r="H123" s="8">
        <v>14</v>
      </c>
      <c r="I123" s="8">
        <v>21</v>
      </c>
      <c r="J123" s="8">
        <v>0.8</v>
      </c>
      <c r="K123" s="8">
        <v>0.21</v>
      </c>
      <c r="L123" s="8" t="s">
        <v>269</v>
      </c>
      <c r="M123" s="18">
        <v>73</v>
      </c>
      <c r="N123" s="19" t="e">
        <f>(M123/#REF!)-1</f>
        <v>#REF!</v>
      </c>
      <c r="O123" s="15">
        <f t="shared" si="1"/>
        <v>43.8</v>
      </c>
    </row>
    <row r="124" spans="1:15" ht="20.100000000000001" customHeight="1" x14ac:dyDescent="0.25">
      <c r="A124" s="5" t="s">
        <v>184</v>
      </c>
      <c r="B124" s="6" t="s">
        <v>185</v>
      </c>
      <c r="C124" s="8" t="s">
        <v>495</v>
      </c>
      <c r="D124" s="8" t="s">
        <v>347</v>
      </c>
      <c r="E124" s="8">
        <v>1</v>
      </c>
      <c r="F124" s="8">
        <v>2012</v>
      </c>
      <c r="G124" s="8">
        <v>132</v>
      </c>
      <c r="H124" s="8">
        <v>14</v>
      </c>
      <c r="I124" s="8">
        <v>21</v>
      </c>
      <c r="J124" s="8">
        <v>0.7</v>
      </c>
      <c r="K124" s="8">
        <v>0.16</v>
      </c>
      <c r="L124" s="8" t="s">
        <v>267</v>
      </c>
      <c r="M124" s="18">
        <v>57</v>
      </c>
      <c r="N124" s="19" t="e">
        <f>(M124/#REF!)-1</f>
        <v>#REF!</v>
      </c>
      <c r="O124" s="15">
        <f t="shared" si="1"/>
        <v>34.199999999999996</v>
      </c>
    </row>
    <row r="125" spans="1:15" ht="20.100000000000001" customHeight="1" x14ac:dyDescent="0.25">
      <c r="A125" s="5" t="s">
        <v>186</v>
      </c>
      <c r="B125" s="6" t="s">
        <v>187</v>
      </c>
      <c r="C125" s="8" t="s">
        <v>450</v>
      </c>
      <c r="D125" s="8" t="s">
        <v>303</v>
      </c>
      <c r="E125" s="8">
        <v>1</v>
      </c>
      <c r="F125" s="8">
        <v>2012</v>
      </c>
      <c r="G125" s="8">
        <v>220</v>
      </c>
      <c r="H125" s="8">
        <v>14</v>
      </c>
      <c r="I125" s="8">
        <v>21</v>
      </c>
      <c r="J125" s="8" t="s">
        <v>601</v>
      </c>
      <c r="K125" s="8">
        <v>0.26800000000000002</v>
      </c>
      <c r="L125" s="8" t="s">
        <v>257</v>
      </c>
      <c r="M125" s="18">
        <v>68</v>
      </c>
      <c r="N125" s="19" t="e">
        <f>(M125/#REF!)-1</f>
        <v>#REF!</v>
      </c>
      <c r="O125" s="15">
        <f t="shared" si="1"/>
        <v>40.799999999999997</v>
      </c>
    </row>
    <row r="126" spans="1:15" ht="20.100000000000001" customHeight="1" x14ac:dyDescent="0.25">
      <c r="A126" s="5" t="s">
        <v>250</v>
      </c>
      <c r="B126" s="6" t="s">
        <v>251</v>
      </c>
      <c r="C126" s="8" t="s">
        <v>701</v>
      </c>
      <c r="D126" s="8" t="s">
        <v>402</v>
      </c>
      <c r="E126" s="8">
        <v>1</v>
      </c>
      <c r="F126" s="8">
        <v>2012</v>
      </c>
      <c r="G126" s="8">
        <v>236</v>
      </c>
      <c r="H126" s="8">
        <v>14</v>
      </c>
      <c r="I126" s="8">
        <v>21</v>
      </c>
      <c r="J126" s="8">
        <v>0.6</v>
      </c>
      <c r="K126" s="8">
        <v>0.14000000000000001</v>
      </c>
      <c r="L126" s="8" t="s">
        <v>276</v>
      </c>
      <c r="M126" s="18">
        <v>73</v>
      </c>
      <c r="N126" s="19" t="e">
        <f>(M126/#REF!)-1</f>
        <v>#REF!</v>
      </c>
      <c r="O126" s="15">
        <f t="shared" ref="O126:O185" si="2">M126*0.6</f>
        <v>43.8</v>
      </c>
    </row>
    <row r="127" spans="1:15" ht="20.100000000000001" customHeight="1" x14ac:dyDescent="0.25">
      <c r="A127" s="5" t="s">
        <v>188</v>
      </c>
      <c r="B127" s="6" t="s">
        <v>189</v>
      </c>
      <c r="C127" s="8" t="s">
        <v>522</v>
      </c>
      <c r="D127" s="8" t="s">
        <v>378</v>
      </c>
      <c r="E127" s="8">
        <v>1</v>
      </c>
      <c r="F127" s="8">
        <v>2012</v>
      </c>
      <c r="G127" s="8">
        <v>240</v>
      </c>
      <c r="H127" s="8">
        <v>14</v>
      </c>
      <c r="I127" s="8">
        <v>21</v>
      </c>
      <c r="J127" s="8">
        <v>1.2</v>
      </c>
      <c r="K127" s="8">
        <v>0.28999999999999998</v>
      </c>
      <c r="L127" s="8" t="s">
        <v>271</v>
      </c>
      <c r="M127" s="18">
        <v>68</v>
      </c>
      <c r="N127" s="19" t="e">
        <f>(M127/#REF!)-1</f>
        <v>#REF!</v>
      </c>
      <c r="O127" s="15">
        <f t="shared" si="2"/>
        <v>40.799999999999997</v>
      </c>
    </row>
    <row r="128" spans="1:15" ht="20.100000000000001" customHeight="1" x14ac:dyDescent="0.25">
      <c r="A128" s="5" t="s">
        <v>190</v>
      </c>
      <c r="B128" s="6" t="s">
        <v>296</v>
      </c>
      <c r="C128" s="8" t="s">
        <v>441</v>
      </c>
      <c r="D128" s="8" t="s">
        <v>297</v>
      </c>
      <c r="E128" s="8">
        <v>1</v>
      </c>
      <c r="F128" s="8">
        <v>2012</v>
      </c>
      <c r="G128" s="8">
        <v>160</v>
      </c>
      <c r="H128" s="8">
        <v>18.5</v>
      </c>
      <c r="I128" s="8">
        <v>26</v>
      </c>
      <c r="J128" s="8" t="s">
        <v>604</v>
      </c>
      <c r="K128" s="8">
        <v>0.33</v>
      </c>
      <c r="L128" s="8" t="s">
        <v>256</v>
      </c>
      <c r="M128" s="18">
        <v>78</v>
      </c>
      <c r="N128" s="19" t="e">
        <f>(M128/#REF!)-1</f>
        <v>#REF!</v>
      </c>
      <c r="O128" s="15">
        <f t="shared" si="2"/>
        <v>46.8</v>
      </c>
    </row>
    <row r="129" spans="1:15" ht="20.100000000000001" customHeight="1" x14ac:dyDescent="0.25">
      <c r="A129" s="5" t="s">
        <v>191</v>
      </c>
      <c r="B129" s="6" t="s">
        <v>192</v>
      </c>
      <c r="C129" s="8" t="s">
        <v>431</v>
      </c>
      <c r="D129" s="8" t="s">
        <v>432</v>
      </c>
      <c r="E129" s="8">
        <v>2</v>
      </c>
      <c r="F129" s="8">
        <v>2013</v>
      </c>
      <c r="G129" s="8">
        <v>316</v>
      </c>
      <c r="H129" s="8">
        <v>14</v>
      </c>
      <c r="I129" s="8">
        <v>21</v>
      </c>
      <c r="J129" s="8" t="s">
        <v>600</v>
      </c>
      <c r="K129" s="8">
        <v>0.34200000000000003</v>
      </c>
      <c r="L129" s="8" t="s">
        <v>270</v>
      </c>
      <c r="M129" s="18">
        <v>94</v>
      </c>
      <c r="N129" s="19" t="e">
        <f>(M129/#REF!)-1</f>
        <v>#REF!</v>
      </c>
      <c r="O129" s="15">
        <f t="shared" si="2"/>
        <v>56.4</v>
      </c>
    </row>
    <row r="130" spans="1:15" ht="20.100000000000001" customHeight="1" x14ac:dyDescent="0.25">
      <c r="A130" s="5" t="s">
        <v>193</v>
      </c>
      <c r="B130" s="6" t="s">
        <v>702</v>
      </c>
      <c r="C130" s="8" t="s">
        <v>703</v>
      </c>
      <c r="D130" s="8" t="s">
        <v>389</v>
      </c>
      <c r="E130" s="8">
        <v>1</v>
      </c>
      <c r="F130" s="8">
        <v>2013</v>
      </c>
      <c r="G130" s="8">
        <v>132</v>
      </c>
      <c r="H130" s="8">
        <v>14</v>
      </c>
      <c r="I130" s="8">
        <v>21</v>
      </c>
      <c r="J130" s="8" t="s">
        <v>606</v>
      </c>
      <c r="K130" s="8">
        <v>0.16800000000000001</v>
      </c>
      <c r="L130" s="8" t="s">
        <v>273</v>
      </c>
      <c r="M130" s="18">
        <v>73</v>
      </c>
      <c r="N130" s="19" t="e">
        <f>(M130/#REF!)-1</f>
        <v>#REF!</v>
      </c>
      <c r="O130" s="15">
        <f t="shared" si="2"/>
        <v>43.8</v>
      </c>
    </row>
    <row r="131" spans="1:15" ht="20.100000000000001" customHeight="1" x14ac:dyDescent="0.25">
      <c r="A131" s="5" t="s">
        <v>194</v>
      </c>
      <c r="B131" s="6" t="s">
        <v>195</v>
      </c>
      <c r="C131" s="8" t="s">
        <v>505</v>
      </c>
      <c r="D131" s="8" t="s">
        <v>358</v>
      </c>
      <c r="E131" s="8">
        <v>1</v>
      </c>
      <c r="F131" s="8">
        <v>2013</v>
      </c>
      <c r="G131" s="8">
        <v>374</v>
      </c>
      <c r="H131" s="8">
        <v>14</v>
      </c>
      <c r="I131" s="8">
        <v>21</v>
      </c>
      <c r="J131" s="8">
        <v>2</v>
      </c>
      <c r="K131" s="8">
        <v>0.44</v>
      </c>
      <c r="L131" s="8" t="s">
        <v>268</v>
      </c>
      <c r="M131" s="18">
        <v>105</v>
      </c>
      <c r="N131" s="19" t="e">
        <f>(M131/#REF!)-1</f>
        <v>#REF!</v>
      </c>
      <c r="O131" s="15">
        <f t="shared" si="2"/>
        <v>63</v>
      </c>
    </row>
    <row r="132" spans="1:15" ht="20.100000000000001" customHeight="1" x14ac:dyDescent="0.25">
      <c r="A132" s="5" t="s">
        <v>196</v>
      </c>
      <c r="B132" s="6" t="s">
        <v>197</v>
      </c>
      <c r="C132" s="8" t="s">
        <v>529</v>
      </c>
      <c r="D132" s="8" t="s">
        <v>386</v>
      </c>
      <c r="E132" s="8">
        <v>1</v>
      </c>
      <c r="F132" s="8">
        <v>2013</v>
      </c>
      <c r="G132" s="8">
        <v>324</v>
      </c>
      <c r="H132" s="8">
        <v>23</v>
      </c>
      <c r="I132" s="8">
        <v>16</v>
      </c>
      <c r="J132" s="8">
        <v>1.6</v>
      </c>
      <c r="K132" s="8">
        <v>0.47</v>
      </c>
      <c r="L132" s="8" t="s">
        <v>272</v>
      </c>
      <c r="M132" s="18">
        <v>78</v>
      </c>
      <c r="N132" s="19" t="e">
        <f>(M132/#REF!)-1</f>
        <v>#REF!</v>
      </c>
      <c r="O132" s="15">
        <f t="shared" si="2"/>
        <v>46.8</v>
      </c>
    </row>
    <row r="133" spans="1:15" ht="20.100000000000001" customHeight="1" x14ac:dyDescent="0.25">
      <c r="A133" s="5" t="s">
        <v>198</v>
      </c>
      <c r="B133" s="6" t="s">
        <v>265</v>
      </c>
      <c r="C133" s="8" t="s">
        <v>486</v>
      </c>
      <c r="D133" s="8" t="s">
        <v>340</v>
      </c>
      <c r="E133" s="8">
        <v>2</v>
      </c>
      <c r="F133" s="8">
        <v>2013</v>
      </c>
      <c r="G133" s="8">
        <v>104</v>
      </c>
      <c r="H133" s="8">
        <v>14</v>
      </c>
      <c r="I133" s="8">
        <v>21</v>
      </c>
      <c r="J133" s="8" t="s">
        <v>607</v>
      </c>
      <c r="K133" s="8">
        <v>0.13700000000000001</v>
      </c>
      <c r="L133" s="8" t="s">
        <v>264</v>
      </c>
      <c r="M133" s="18">
        <v>62</v>
      </c>
      <c r="N133" s="19" t="e">
        <f>(M133/#REF!)-1</f>
        <v>#REF!</v>
      </c>
      <c r="O133" s="15">
        <f t="shared" si="2"/>
        <v>37.199999999999996</v>
      </c>
    </row>
    <row r="134" spans="1:15" ht="20.100000000000001" customHeight="1" x14ac:dyDescent="0.25">
      <c r="A134" s="5" t="s">
        <v>199</v>
      </c>
      <c r="B134" s="6" t="s">
        <v>200</v>
      </c>
      <c r="C134" s="8" t="s">
        <v>585</v>
      </c>
      <c r="D134" s="8" t="s">
        <v>309</v>
      </c>
      <c r="E134" s="8">
        <v>1</v>
      </c>
      <c r="F134" s="8">
        <v>2013</v>
      </c>
      <c r="G134" s="8">
        <v>108</v>
      </c>
      <c r="H134" s="8">
        <v>14</v>
      </c>
      <c r="I134" s="8">
        <v>21</v>
      </c>
      <c r="J134" s="8">
        <v>0.6</v>
      </c>
      <c r="K134" s="8">
        <v>0.14000000000000001</v>
      </c>
      <c r="L134" s="8" t="s">
        <v>258</v>
      </c>
      <c r="M134" s="18">
        <v>73</v>
      </c>
      <c r="N134" s="19" t="e">
        <f>(M134/#REF!)-1</f>
        <v>#REF!</v>
      </c>
      <c r="O134" s="15">
        <f t="shared" si="2"/>
        <v>43.8</v>
      </c>
    </row>
    <row r="135" spans="1:15" ht="20.100000000000001" customHeight="1" x14ac:dyDescent="0.25">
      <c r="A135" s="5" t="s">
        <v>201</v>
      </c>
      <c r="B135" s="6" t="s">
        <v>202</v>
      </c>
      <c r="C135" s="8" t="s">
        <v>473</v>
      </c>
      <c r="D135" s="8" t="s">
        <v>588</v>
      </c>
      <c r="E135" s="8">
        <v>2</v>
      </c>
      <c r="F135" s="8">
        <v>2013</v>
      </c>
      <c r="G135" s="8">
        <v>108</v>
      </c>
      <c r="H135" s="8">
        <v>14</v>
      </c>
      <c r="I135" s="8">
        <v>21</v>
      </c>
      <c r="J135" s="8" t="s">
        <v>607</v>
      </c>
      <c r="K135" s="8">
        <v>0.14799999999999999</v>
      </c>
      <c r="L135" s="8" t="s">
        <v>274</v>
      </c>
      <c r="M135" s="18">
        <v>47</v>
      </c>
      <c r="N135" s="19" t="e">
        <f>(M135/#REF!)-1</f>
        <v>#REF!</v>
      </c>
      <c r="O135" s="15">
        <f t="shared" si="2"/>
        <v>28.2</v>
      </c>
    </row>
    <row r="136" spans="1:15" ht="20.100000000000001" customHeight="1" x14ac:dyDescent="0.25">
      <c r="A136" s="5" t="s">
        <v>203</v>
      </c>
      <c r="B136" s="6" t="s">
        <v>204</v>
      </c>
      <c r="C136" s="8" t="s">
        <v>505</v>
      </c>
      <c r="D136" s="8" t="s">
        <v>419</v>
      </c>
      <c r="E136" s="8">
        <v>1</v>
      </c>
      <c r="F136" s="8">
        <v>2013</v>
      </c>
      <c r="G136" s="8">
        <v>368</v>
      </c>
      <c r="H136" s="8">
        <v>14</v>
      </c>
      <c r="I136" s="8">
        <v>21</v>
      </c>
      <c r="J136" s="8" t="s">
        <v>608</v>
      </c>
      <c r="K136" s="8">
        <v>0.43</v>
      </c>
      <c r="L136" s="8" t="s">
        <v>268</v>
      </c>
      <c r="M136" s="18">
        <v>94</v>
      </c>
      <c r="N136" s="19" t="e">
        <f>(M136/#REF!)-1</f>
        <v>#REF!</v>
      </c>
      <c r="O136" s="15">
        <f t="shared" si="2"/>
        <v>56.4</v>
      </c>
    </row>
    <row r="137" spans="1:15" ht="20.100000000000001" customHeight="1" x14ac:dyDescent="0.25">
      <c r="A137" s="5" t="s">
        <v>205</v>
      </c>
      <c r="B137" s="6" t="s">
        <v>424</v>
      </c>
      <c r="C137" s="8" t="s">
        <v>555</v>
      </c>
      <c r="D137" s="8" t="s">
        <v>406</v>
      </c>
      <c r="E137" s="8">
        <v>1</v>
      </c>
      <c r="F137" s="8">
        <v>2013</v>
      </c>
      <c r="G137" s="8">
        <v>272</v>
      </c>
      <c r="H137" s="8">
        <v>14</v>
      </c>
      <c r="I137" s="8">
        <v>21</v>
      </c>
      <c r="J137" s="8" t="s">
        <v>600</v>
      </c>
      <c r="K137" s="8">
        <v>0.32400000000000001</v>
      </c>
      <c r="L137" s="8" t="s">
        <v>276</v>
      </c>
      <c r="M137" s="18">
        <v>68</v>
      </c>
      <c r="N137" s="19" t="e">
        <f>(M137/#REF!)-1</f>
        <v>#REF!</v>
      </c>
      <c r="O137" s="15">
        <f t="shared" si="2"/>
        <v>40.799999999999997</v>
      </c>
    </row>
    <row r="138" spans="1:15" ht="20.100000000000001" customHeight="1" x14ac:dyDescent="0.25">
      <c r="A138" s="5" t="s">
        <v>206</v>
      </c>
      <c r="B138" s="6" t="s">
        <v>207</v>
      </c>
      <c r="C138" s="8" t="s">
        <v>454</v>
      </c>
      <c r="D138" s="8" t="s">
        <v>307</v>
      </c>
      <c r="E138" s="8">
        <v>1</v>
      </c>
      <c r="F138" s="8">
        <v>2013</v>
      </c>
      <c r="G138" s="8">
        <v>528</v>
      </c>
      <c r="H138" s="8">
        <v>16</v>
      </c>
      <c r="I138" s="8">
        <v>23</v>
      </c>
      <c r="J138" s="8" t="s">
        <v>609</v>
      </c>
      <c r="K138" s="8">
        <v>0.72199999999999998</v>
      </c>
      <c r="L138" s="8" t="s">
        <v>258</v>
      </c>
      <c r="M138" s="18">
        <v>94</v>
      </c>
      <c r="N138" s="19" t="e">
        <f>(M138/#REF!)-1</f>
        <v>#REF!</v>
      </c>
      <c r="O138" s="15">
        <f t="shared" si="2"/>
        <v>56.4</v>
      </c>
    </row>
    <row r="139" spans="1:15" ht="20.100000000000001" customHeight="1" x14ac:dyDescent="0.25">
      <c r="A139" s="5" t="s">
        <v>208</v>
      </c>
      <c r="B139" s="6" t="s">
        <v>209</v>
      </c>
      <c r="C139" s="8" t="s">
        <v>524</v>
      </c>
      <c r="D139" s="8" t="s">
        <v>380</v>
      </c>
      <c r="E139" s="8">
        <v>3</v>
      </c>
      <c r="F139" s="8">
        <v>2013</v>
      </c>
      <c r="G139" s="8">
        <v>168</v>
      </c>
      <c r="H139" s="8">
        <v>14</v>
      </c>
      <c r="I139" s="8">
        <v>21</v>
      </c>
      <c r="J139" s="8" t="s">
        <v>604</v>
      </c>
      <c r="K139" s="8">
        <v>0.184</v>
      </c>
      <c r="L139" s="8" t="s">
        <v>272</v>
      </c>
      <c r="M139" s="18">
        <v>78</v>
      </c>
      <c r="N139" s="19" t="e">
        <f>(M139/#REF!)-1</f>
        <v>#REF!</v>
      </c>
      <c r="O139" s="15">
        <f t="shared" si="2"/>
        <v>46.8</v>
      </c>
    </row>
    <row r="140" spans="1:15" ht="20.100000000000001" customHeight="1" x14ac:dyDescent="0.25">
      <c r="A140" s="5" t="s">
        <v>210</v>
      </c>
      <c r="B140" s="6" t="s">
        <v>656</v>
      </c>
      <c r="C140" s="8" t="s">
        <v>428</v>
      </c>
      <c r="D140" s="8" t="s">
        <v>429</v>
      </c>
      <c r="E140" s="8">
        <v>1</v>
      </c>
      <c r="F140" s="8">
        <v>2013</v>
      </c>
      <c r="G140" s="8">
        <v>168</v>
      </c>
      <c r="H140" s="8">
        <v>14</v>
      </c>
      <c r="I140" s="8">
        <v>21</v>
      </c>
      <c r="J140" s="8" t="s">
        <v>602</v>
      </c>
      <c r="K140" s="8">
        <v>0.19600000000000001</v>
      </c>
      <c r="L140" s="8" t="s">
        <v>256</v>
      </c>
      <c r="M140" s="18">
        <v>57</v>
      </c>
      <c r="N140" s="19" t="e">
        <f>(M140/#REF!)-1</f>
        <v>#REF!</v>
      </c>
      <c r="O140" s="15">
        <f t="shared" si="2"/>
        <v>34.199999999999996</v>
      </c>
    </row>
    <row r="141" spans="1:15" ht="20.100000000000001" customHeight="1" x14ac:dyDescent="0.25">
      <c r="A141" s="5" t="s">
        <v>252</v>
      </c>
      <c r="B141" s="6" t="s">
        <v>433</v>
      </c>
      <c r="C141" s="8" t="s">
        <v>434</v>
      </c>
      <c r="D141" s="8" t="s">
        <v>290</v>
      </c>
      <c r="E141" s="8">
        <v>1</v>
      </c>
      <c r="F141" s="8">
        <v>2013</v>
      </c>
      <c r="G141" s="8">
        <v>256</v>
      </c>
      <c r="H141" s="8">
        <v>14</v>
      </c>
      <c r="I141" s="8">
        <v>21</v>
      </c>
      <c r="J141" s="8" t="s">
        <v>603</v>
      </c>
      <c r="K141" s="8">
        <v>0.28799999999999998</v>
      </c>
      <c r="L141" s="8" t="s">
        <v>256</v>
      </c>
      <c r="M141" s="18">
        <v>73</v>
      </c>
      <c r="N141" s="19" t="e">
        <f>(M141/#REF!)-1</f>
        <v>#REF!</v>
      </c>
      <c r="O141" s="15">
        <f t="shared" si="2"/>
        <v>43.8</v>
      </c>
    </row>
    <row r="142" spans="1:15" ht="20.100000000000001" customHeight="1" x14ac:dyDescent="0.25">
      <c r="A142" s="5" t="s">
        <v>254</v>
      </c>
      <c r="B142" s="6" t="s">
        <v>253</v>
      </c>
      <c r="C142" s="8" t="s">
        <v>509</v>
      </c>
      <c r="D142" s="8" t="s">
        <v>587</v>
      </c>
      <c r="E142" s="8">
        <v>2</v>
      </c>
      <c r="F142" s="8">
        <v>2013</v>
      </c>
      <c r="G142" s="8">
        <v>168</v>
      </c>
      <c r="H142" s="8">
        <v>14</v>
      </c>
      <c r="I142" s="8">
        <v>21</v>
      </c>
      <c r="J142" s="8" t="s">
        <v>602</v>
      </c>
      <c r="K142" s="8">
        <v>0.19800000000000001</v>
      </c>
      <c r="L142" s="8" t="s">
        <v>269</v>
      </c>
      <c r="M142" s="18">
        <v>73</v>
      </c>
      <c r="N142" s="19" t="e">
        <f>(M142/#REF!)-1</f>
        <v>#REF!</v>
      </c>
      <c r="O142" s="15">
        <f t="shared" si="2"/>
        <v>43.8</v>
      </c>
    </row>
    <row r="143" spans="1:15" ht="20.100000000000001" customHeight="1" x14ac:dyDescent="0.25">
      <c r="A143" s="5" t="s">
        <v>211</v>
      </c>
      <c r="B143" s="6" t="s">
        <v>212</v>
      </c>
      <c r="C143" s="8" t="s">
        <v>518</v>
      </c>
      <c r="D143" s="8" t="s">
        <v>373</v>
      </c>
      <c r="E143" s="8">
        <v>1</v>
      </c>
      <c r="F143" s="8">
        <v>2014</v>
      </c>
      <c r="G143" s="8">
        <v>404</v>
      </c>
      <c r="H143" s="8">
        <v>16</v>
      </c>
      <c r="I143" s="8">
        <v>23</v>
      </c>
      <c r="J143" s="8" t="s">
        <v>610</v>
      </c>
      <c r="K143" s="8">
        <v>0.56599999999999995</v>
      </c>
      <c r="L143" s="8" t="s">
        <v>270</v>
      </c>
      <c r="M143" s="18">
        <v>78</v>
      </c>
      <c r="N143" s="19" t="e">
        <f>(M143/#REF!)-1</f>
        <v>#REF!</v>
      </c>
      <c r="O143" s="15">
        <f t="shared" si="2"/>
        <v>46.8</v>
      </c>
    </row>
    <row r="144" spans="1:15" ht="20.100000000000001" customHeight="1" x14ac:dyDescent="0.25">
      <c r="A144" s="5" t="s">
        <v>213</v>
      </c>
      <c r="B144" s="6" t="s">
        <v>584</v>
      </c>
      <c r="C144" s="8" t="s">
        <v>455</v>
      </c>
      <c r="D144" s="8" t="s">
        <v>306</v>
      </c>
      <c r="E144" s="8">
        <v>1</v>
      </c>
      <c r="F144" s="8">
        <v>2014</v>
      </c>
      <c r="G144" s="8">
        <v>236</v>
      </c>
      <c r="H144" s="8">
        <v>14</v>
      </c>
      <c r="I144" s="8">
        <v>21</v>
      </c>
      <c r="J144" s="8" t="s">
        <v>603</v>
      </c>
      <c r="K144" s="8">
        <v>0.28399999999999997</v>
      </c>
      <c r="L144" s="8" t="s">
        <v>258</v>
      </c>
      <c r="M144" s="18">
        <v>78</v>
      </c>
      <c r="N144" s="19" t="e">
        <f>(M144/#REF!)-1</f>
        <v>#REF!</v>
      </c>
      <c r="O144" s="15">
        <f t="shared" si="2"/>
        <v>46.8</v>
      </c>
    </row>
    <row r="145" spans="1:15" ht="19.899999999999999" customHeight="1" x14ac:dyDescent="0.25">
      <c r="A145" s="5" t="s">
        <v>214</v>
      </c>
      <c r="B145" s="6" t="s">
        <v>215</v>
      </c>
      <c r="C145" s="8" t="s">
        <v>464</v>
      </c>
      <c r="D145" s="8" t="s">
        <v>353</v>
      </c>
      <c r="E145" s="8">
        <v>1</v>
      </c>
      <c r="F145" s="8">
        <v>2014</v>
      </c>
      <c r="G145" s="8">
        <v>176</v>
      </c>
      <c r="H145" s="8">
        <v>14</v>
      </c>
      <c r="I145" s="8">
        <v>21</v>
      </c>
      <c r="J145" s="8" t="s">
        <v>602</v>
      </c>
      <c r="K145" s="8">
        <v>0.2</v>
      </c>
      <c r="L145" s="8" t="s">
        <v>267</v>
      </c>
      <c r="M145" s="18">
        <v>68</v>
      </c>
      <c r="N145" s="19" t="e">
        <f>(M145/#REF!)-1</f>
        <v>#REF!</v>
      </c>
      <c r="O145" s="15">
        <f t="shared" si="2"/>
        <v>40.799999999999997</v>
      </c>
    </row>
    <row r="146" spans="1:15" ht="19.899999999999999" customHeight="1" x14ac:dyDescent="0.25">
      <c r="A146" s="5" t="s">
        <v>216</v>
      </c>
      <c r="B146" s="6" t="s">
        <v>704</v>
      </c>
      <c r="C146" s="8" t="s">
        <v>549</v>
      </c>
      <c r="D146" s="8" t="s">
        <v>589</v>
      </c>
      <c r="E146" s="8">
        <v>1</v>
      </c>
      <c r="F146" s="8">
        <v>2014</v>
      </c>
      <c r="G146" s="8">
        <v>292</v>
      </c>
      <c r="H146" s="8">
        <v>16</v>
      </c>
      <c r="I146" s="8">
        <v>23</v>
      </c>
      <c r="J146" s="8" t="s">
        <v>653</v>
      </c>
      <c r="K146" s="8">
        <v>0.44</v>
      </c>
      <c r="L146" s="8" t="s">
        <v>270</v>
      </c>
      <c r="M146" s="18">
        <v>78</v>
      </c>
      <c r="N146" s="19" t="e">
        <f>(M146/#REF!)-1</f>
        <v>#REF!</v>
      </c>
      <c r="O146" s="15">
        <f t="shared" si="2"/>
        <v>46.8</v>
      </c>
    </row>
    <row r="147" spans="1:15" ht="19.899999999999999" customHeight="1" x14ac:dyDescent="0.25">
      <c r="A147" s="5" t="s">
        <v>217</v>
      </c>
      <c r="B147" s="6" t="s">
        <v>292</v>
      </c>
      <c r="C147" s="8" t="s">
        <v>435</v>
      </c>
      <c r="D147" s="8" t="s">
        <v>293</v>
      </c>
      <c r="E147" s="8">
        <v>1</v>
      </c>
      <c r="F147" s="8">
        <v>2014</v>
      </c>
      <c r="G147" s="8">
        <v>316</v>
      </c>
      <c r="H147" s="8">
        <v>16</v>
      </c>
      <c r="I147" s="8">
        <v>23</v>
      </c>
      <c r="J147" s="8" t="s">
        <v>605</v>
      </c>
      <c r="K147" s="8">
        <v>0.46800000000000003</v>
      </c>
      <c r="L147" s="8" t="s">
        <v>256</v>
      </c>
      <c r="M147" s="18">
        <v>78</v>
      </c>
      <c r="N147" s="19" t="e">
        <f>(M147/#REF!)-1</f>
        <v>#REF!</v>
      </c>
      <c r="O147" s="15">
        <f t="shared" si="2"/>
        <v>46.8</v>
      </c>
    </row>
    <row r="148" spans="1:15" ht="19.899999999999999" customHeight="1" x14ac:dyDescent="0.25">
      <c r="A148" s="5" t="s">
        <v>565</v>
      </c>
      <c r="B148" s="6" t="s">
        <v>560</v>
      </c>
      <c r="C148" s="8" t="s">
        <v>562</v>
      </c>
      <c r="D148" s="8" t="s">
        <v>563</v>
      </c>
      <c r="E148" s="8">
        <v>1</v>
      </c>
      <c r="F148" s="8">
        <v>2015</v>
      </c>
      <c r="G148" s="8">
        <v>260</v>
      </c>
      <c r="H148" s="8">
        <v>16</v>
      </c>
      <c r="I148" s="8">
        <v>23</v>
      </c>
      <c r="J148" s="8" t="s">
        <v>611</v>
      </c>
      <c r="K148" s="8">
        <v>0.39200000000000002</v>
      </c>
      <c r="L148" s="8" t="s">
        <v>564</v>
      </c>
      <c r="M148" s="18">
        <v>105</v>
      </c>
      <c r="N148" s="19" t="e">
        <f>(M148/#REF!)-1</f>
        <v>#REF!</v>
      </c>
      <c r="O148" s="15">
        <f t="shared" si="2"/>
        <v>63</v>
      </c>
    </row>
    <row r="149" spans="1:15" ht="19.899999999999999" customHeight="1" x14ac:dyDescent="0.25">
      <c r="A149" s="5" t="s">
        <v>567</v>
      </c>
      <c r="B149" s="6" t="s">
        <v>566</v>
      </c>
      <c r="C149" s="8" t="s">
        <v>562</v>
      </c>
      <c r="D149" s="8" t="s">
        <v>568</v>
      </c>
      <c r="E149" s="8">
        <v>1</v>
      </c>
      <c r="F149" s="8">
        <v>2015</v>
      </c>
      <c r="G149" s="8">
        <v>364</v>
      </c>
      <c r="H149" s="8">
        <v>16</v>
      </c>
      <c r="I149" s="8">
        <v>23</v>
      </c>
      <c r="J149" s="8" t="s">
        <v>608</v>
      </c>
      <c r="K149" s="8">
        <v>0.53600000000000003</v>
      </c>
      <c r="L149" s="8" t="s">
        <v>564</v>
      </c>
      <c r="M149" s="18">
        <v>105</v>
      </c>
      <c r="N149" s="19" t="e">
        <f>(M149/#REF!)-1</f>
        <v>#REF!</v>
      </c>
      <c r="O149" s="15">
        <f t="shared" si="2"/>
        <v>63</v>
      </c>
    </row>
    <row r="150" spans="1:15" ht="19.899999999999999" customHeight="1" x14ac:dyDescent="0.25">
      <c r="A150" s="5" t="s">
        <v>561</v>
      </c>
      <c r="B150" s="6" t="s">
        <v>557</v>
      </c>
      <c r="C150" s="8" t="s">
        <v>558</v>
      </c>
      <c r="D150" s="8" t="s">
        <v>559</v>
      </c>
      <c r="E150" s="8">
        <v>1</v>
      </c>
      <c r="F150" s="8">
        <v>2015</v>
      </c>
      <c r="G150" s="8">
        <v>428</v>
      </c>
      <c r="H150" s="8">
        <v>16</v>
      </c>
      <c r="I150" s="8">
        <v>23</v>
      </c>
      <c r="J150" s="8" t="s">
        <v>612</v>
      </c>
      <c r="K150" s="8">
        <v>0.628</v>
      </c>
      <c r="L150" s="8" t="s">
        <v>270</v>
      </c>
      <c r="M150" s="18">
        <v>120</v>
      </c>
      <c r="N150" s="19" t="e">
        <f>(M150/#REF!)-1</f>
        <v>#REF!</v>
      </c>
      <c r="O150" s="15">
        <f t="shared" si="2"/>
        <v>72</v>
      </c>
    </row>
    <row r="151" spans="1:15" ht="19.899999999999999" customHeight="1" x14ac:dyDescent="0.25">
      <c r="A151" s="5" t="s">
        <v>569</v>
      </c>
      <c r="B151" s="6" t="s">
        <v>571</v>
      </c>
      <c r="C151" s="8" t="s">
        <v>705</v>
      </c>
      <c r="D151" s="8" t="s">
        <v>570</v>
      </c>
      <c r="E151" s="8">
        <v>1</v>
      </c>
      <c r="F151" s="8">
        <v>2015</v>
      </c>
      <c r="G151" s="8">
        <v>264</v>
      </c>
      <c r="H151" s="8">
        <v>16</v>
      </c>
      <c r="I151" s="8">
        <v>23</v>
      </c>
      <c r="J151" s="8" t="s">
        <v>611</v>
      </c>
      <c r="K151" s="8">
        <v>0.376</v>
      </c>
      <c r="L151" s="8" t="s">
        <v>564</v>
      </c>
      <c r="M151" s="18">
        <v>105</v>
      </c>
      <c r="N151" s="19" t="e">
        <f>(M151/#REF!)-1</f>
        <v>#REF!</v>
      </c>
      <c r="O151" s="15">
        <f t="shared" si="2"/>
        <v>63</v>
      </c>
    </row>
    <row r="152" spans="1:15" ht="19.899999999999999" customHeight="1" x14ac:dyDescent="0.25">
      <c r="A152" s="5" t="s">
        <v>572</v>
      </c>
      <c r="B152" s="6" t="s">
        <v>573</v>
      </c>
      <c r="C152" s="8" t="s">
        <v>632</v>
      </c>
      <c r="D152" s="8" t="s">
        <v>574</v>
      </c>
      <c r="E152" s="8">
        <v>1</v>
      </c>
      <c r="F152" s="8">
        <v>2015</v>
      </c>
      <c r="G152" s="8">
        <v>220</v>
      </c>
      <c r="H152" s="8">
        <v>16</v>
      </c>
      <c r="I152" s="8">
        <v>23</v>
      </c>
      <c r="J152" s="8" t="s">
        <v>601</v>
      </c>
      <c r="K152" s="8">
        <v>0.34</v>
      </c>
      <c r="L152" s="8" t="s">
        <v>273</v>
      </c>
      <c r="M152" s="18">
        <v>78</v>
      </c>
      <c r="N152" s="19" t="e">
        <f>(M152/#REF!)-1</f>
        <v>#REF!</v>
      </c>
      <c r="O152" s="15">
        <f t="shared" si="2"/>
        <v>46.8</v>
      </c>
    </row>
    <row r="153" spans="1:15" ht="19.899999999999999" customHeight="1" x14ac:dyDescent="0.25">
      <c r="A153" s="5" t="s">
        <v>577</v>
      </c>
      <c r="B153" s="6" t="s">
        <v>575</v>
      </c>
      <c r="C153" s="8" t="s">
        <v>631</v>
      </c>
      <c r="D153" s="8" t="s">
        <v>576</v>
      </c>
      <c r="E153" s="8">
        <v>1</v>
      </c>
      <c r="F153" s="8">
        <v>2015</v>
      </c>
      <c r="G153" s="8">
        <v>244</v>
      </c>
      <c r="H153" s="8">
        <v>16</v>
      </c>
      <c r="I153" s="8">
        <v>23</v>
      </c>
      <c r="J153" s="8" t="s">
        <v>613</v>
      </c>
      <c r="K153" s="8">
        <v>0.35</v>
      </c>
      <c r="L153" s="8" t="s">
        <v>260</v>
      </c>
      <c r="M153" s="18">
        <v>88</v>
      </c>
      <c r="N153" s="19" t="e">
        <f>(M153/#REF!)-1</f>
        <v>#REF!</v>
      </c>
      <c r="O153" s="15">
        <f t="shared" si="2"/>
        <v>52.8</v>
      </c>
    </row>
    <row r="154" spans="1:15" ht="19.899999999999999" customHeight="1" x14ac:dyDescent="0.25">
      <c r="A154" s="5" t="s">
        <v>582</v>
      </c>
      <c r="B154" s="6" t="s">
        <v>583</v>
      </c>
      <c r="C154" s="8" t="s">
        <v>580</v>
      </c>
      <c r="D154" s="8" t="s">
        <v>581</v>
      </c>
      <c r="E154" s="8">
        <v>1</v>
      </c>
      <c r="F154" s="8">
        <v>2015</v>
      </c>
      <c r="G154" s="8">
        <v>120</v>
      </c>
      <c r="H154" s="8">
        <v>16</v>
      </c>
      <c r="I154" s="8">
        <v>23</v>
      </c>
      <c r="J154" s="8" t="s">
        <v>607</v>
      </c>
      <c r="K154" s="8">
        <v>0.2</v>
      </c>
      <c r="L154" s="8" t="s">
        <v>273</v>
      </c>
      <c r="M154" s="18">
        <v>68</v>
      </c>
      <c r="N154" s="19" t="e">
        <f>(M154/#REF!)-1</f>
        <v>#REF!</v>
      </c>
      <c r="O154" s="15">
        <f t="shared" si="2"/>
        <v>40.799999999999997</v>
      </c>
    </row>
    <row r="155" spans="1:15" ht="19.899999999999999" customHeight="1" x14ac:dyDescent="0.25">
      <c r="A155" s="5" t="s">
        <v>590</v>
      </c>
      <c r="B155" s="6" t="s">
        <v>591</v>
      </c>
      <c r="C155" s="8" t="s">
        <v>644</v>
      </c>
      <c r="D155" s="8" t="s">
        <v>592</v>
      </c>
      <c r="E155" s="8">
        <v>1</v>
      </c>
      <c r="F155" s="8">
        <v>2016</v>
      </c>
      <c r="G155" s="8">
        <v>256</v>
      </c>
      <c r="H155" s="8">
        <v>16</v>
      </c>
      <c r="I155" s="8">
        <v>23</v>
      </c>
      <c r="J155" s="8" t="s">
        <v>613</v>
      </c>
      <c r="K155" s="8">
        <v>0.37</v>
      </c>
      <c r="L155" s="8" t="s">
        <v>258</v>
      </c>
      <c r="M155" s="18">
        <v>94</v>
      </c>
      <c r="N155" s="19" t="e">
        <f>(M155/#REF!)-1</f>
        <v>#REF!</v>
      </c>
      <c r="O155" s="15">
        <f t="shared" si="2"/>
        <v>56.4</v>
      </c>
    </row>
    <row r="156" spans="1:15" ht="19.899999999999999" customHeight="1" x14ac:dyDescent="0.25">
      <c r="A156" s="5" t="s">
        <v>593</v>
      </c>
      <c r="B156" s="6" t="s">
        <v>594</v>
      </c>
      <c r="C156" s="8" t="s">
        <v>630</v>
      </c>
      <c r="D156" s="8" t="s">
        <v>595</v>
      </c>
      <c r="E156" s="8">
        <v>1</v>
      </c>
      <c r="F156" s="8">
        <v>2016</v>
      </c>
      <c r="G156" s="8">
        <v>380</v>
      </c>
      <c r="H156" s="8">
        <v>16</v>
      </c>
      <c r="I156" s="8">
        <v>23</v>
      </c>
      <c r="J156" s="8" t="s">
        <v>610</v>
      </c>
      <c r="K156" s="8">
        <v>0.56200000000000006</v>
      </c>
      <c r="L156" s="8" t="s">
        <v>270</v>
      </c>
      <c r="M156" s="18">
        <v>94</v>
      </c>
      <c r="N156" s="19" t="e">
        <f>(M156/#REF!)-1</f>
        <v>#REF!</v>
      </c>
      <c r="O156" s="15">
        <f t="shared" si="2"/>
        <v>56.4</v>
      </c>
    </row>
    <row r="157" spans="1:15" ht="20.100000000000001" customHeight="1" x14ac:dyDescent="0.25">
      <c r="A157" s="5" t="s">
        <v>618</v>
      </c>
      <c r="B157" s="6" t="s">
        <v>620</v>
      </c>
      <c r="C157" s="8" t="s">
        <v>628</v>
      </c>
      <c r="D157" s="8" t="s">
        <v>596</v>
      </c>
      <c r="E157" s="8">
        <v>1</v>
      </c>
      <c r="F157" s="8">
        <v>2016</v>
      </c>
      <c r="G157" s="8">
        <v>352</v>
      </c>
      <c r="H157" s="8">
        <v>16</v>
      </c>
      <c r="I157" s="8">
        <v>23</v>
      </c>
      <c r="J157" s="8" t="s">
        <v>619</v>
      </c>
      <c r="K157" s="8">
        <v>0.497</v>
      </c>
      <c r="L157" s="8" t="s">
        <v>274</v>
      </c>
      <c r="M157" s="18">
        <v>94</v>
      </c>
      <c r="N157" s="19" t="e">
        <f>(M157/#REF!)-1</f>
        <v>#REF!</v>
      </c>
      <c r="O157" s="15">
        <f t="shared" si="2"/>
        <v>56.4</v>
      </c>
    </row>
    <row r="158" spans="1:15" ht="20.100000000000001" customHeight="1" x14ac:dyDescent="0.25">
      <c r="A158" s="5" t="s">
        <v>615</v>
      </c>
      <c r="B158" s="6" t="s">
        <v>616</v>
      </c>
      <c r="C158" s="8" t="s">
        <v>562</v>
      </c>
      <c r="D158" s="8" t="s">
        <v>617</v>
      </c>
      <c r="E158" s="8">
        <v>2</v>
      </c>
      <c r="F158" s="8">
        <v>2016</v>
      </c>
      <c r="G158" s="8">
        <v>232</v>
      </c>
      <c r="H158" s="8">
        <v>16</v>
      </c>
      <c r="I158" s="8">
        <v>23</v>
      </c>
      <c r="J158" s="8" t="s">
        <v>603</v>
      </c>
      <c r="K158" s="8">
        <v>0.35</v>
      </c>
      <c r="L158" s="8" t="s">
        <v>258</v>
      </c>
      <c r="M158" s="18">
        <v>88</v>
      </c>
      <c r="N158" s="19" t="e">
        <f>(M158/#REF!)-1</f>
        <v>#REF!</v>
      </c>
      <c r="O158" s="15">
        <f t="shared" si="2"/>
        <v>52.8</v>
      </c>
    </row>
    <row r="159" spans="1:15" ht="20.100000000000001" customHeight="1" x14ac:dyDescent="0.25">
      <c r="A159" s="5" t="s">
        <v>621</v>
      </c>
      <c r="B159" s="6" t="s">
        <v>623</v>
      </c>
      <c r="C159" s="8" t="s">
        <v>629</v>
      </c>
      <c r="D159" s="8" t="s">
        <v>622</v>
      </c>
      <c r="E159" s="8">
        <v>2</v>
      </c>
      <c r="F159" s="8">
        <v>2016</v>
      </c>
      <c r="G159" s="8">
        <v>232</v>
      </c>
      <c r="H159" s="8">
        <v>16</v>
      </c>
      <c r="I159" s="8">
        <v>23</v>
      </c>
      <c r="J159" s="8" t="s">
        <v>601</v>
      </c>
      <c r="K159" s="8">
        <v>0.29399999999999998</v>
      </c>
      <c r="L159" s="8" t="s">
        <v>276</v>
      </c>
      <c r="M159" s="18">
        <v>78</v>
      </c>
      <c r="N159" s="19" t="e">
        <f>(M159/#REF!)-1</f>
        <v>#REF!</v>
      </c>
      <c r="O159" s="15">
        <f t="shared" si="2"/>
        <v>46.8</v>
      </c>
    </row>
    <row r="160" spans="1:15" ht="20.100000000000001" customHeight="1" x14ac:dyDescent="0.25">
      <c r="A160" s="5" t="s">
        <v>624</v>
      </c>
      <c r="B160" s="6" t="s">
        <v>625</v>
      </c>
      <c r="C160" s="8" t="s">
        <v>626</v>
      </c>
      <c r="D160" s="8" t="s">
        <v>627</v>
      </c>
      <c r="E160" s="8">
        <v>1</v>
      </c>
      <c r="F160" s="8">
        <v>2016</v>
      </c>
      <c r="G160" s="8">
        <v>212</v>
      </c>
      <c r="H160" s="8">
        <v>16</v>
      </c>
      <c r="I160" s="8">
        <v>23</v>
      </c>
      <c r="J160" s="8" t="s">
        <v>603</v>
      </c>
      <c r="K160" s="8">
        <v>0.32300000000000001</v>
      </c>
      <c r="L160" s="8" t="s">
        <v>258</v>
      </c>
      <c r="M160" s="18">
        <v>78</v>
      </c>
      <c r="N160" s="19" t="e">
        <f>(M160/#REF!)-1</f>
        <v>#REF!</v>
      </c>
      <c r="O160" s="15">
        <f t="shared" si="2"/>
        <v>46.8</v>
      </c>
    </row>
    <row r="161" spans="1:15" ht="20.100000000000001" customHeight="1" x14ac:dyDescent="0.25">
      <c r="A161" s="5" t="s">
        <v>633</v>
      </c>
      <c r="B161" s="6" t="s">
        <v>634</v>
      </c>
      <c r="C161" s="8" t="s">
        <v>464</v>
      </c>
      <c r="D161" s="12" t="s">
        <v>635</v>
      </c>
      <c r="E161" s="8">
        <v>1</v>
      </c>
      <c r="F161" s="8">
        <v>2016</v>
      </c>
      <c r="G161" s="8">
        <v>144</v>
      </c>
      <c r="H161" s="8">
        <v>16</v>
      </c>
      <c r="I161" s="8">
        <v>23</v>
      </c>
      <c r="J161" s="8" t="s">
        <v>606</v>
      </c>
      <c r="K161" s="8">
        <v>0.23</v>
      </c>
      <c r="L161" s="8" t="s">
        <v>267</v>
      </c>
      <c r="M161" s="18">
        <v>78</v>
      </c>
      <c r="N161" s="19" t="e">
        <f>(M161/#REF!)-1</f>
        <v>#REF!</v>
      </c>
      <c r="O161" s="15">
        <f t="shared" si="2"/>
        <v>46.8</v>
      </c>
    </row>
    <row r="162" spans="1:15" ht="20.100000000000001" customHeight="1" x14ac:dyDescent="0.25">
      <c r="A162" s="5" t="s">
        <v>637</v>
      </c>
      <c r="B162" s="6" t="s">
        <v>636</v>
      </c>
      <c r="C162" s="8" t="s">
        <v>706</v>
      </c>
      <c r="D162" s="8" t="s">
        <v>638</v>
      </c>
      <c r="E162" s="8">
        <v>1</v>
      </c>
      <c r="F162" s="8">
        <v>2016</v>
      </c>
      <c r="G162" s="8">
        <v>248</v>
      </c>
      <c r="H162" s="8">
        <v>16</v>
      </c>
      <c r="I162" s="8">
        <v>23</v>
      </c>
      <c r="J162" s="8" t="s">
        <v>611</v>
      </c>
      <c r="K162" s="5" t="s">
        <v>639</v>
      </c>
      <c r="L162" s="8" t="s">
        <v>270</v>
      </c>
      <c r="M162" s="18">
        <v>83</v>
      </c>
      <c r="N162" s="19" t="e">
        <f>(M162/#REF!)-1</f>
        <v>#REF!</v>
      </c>
      <c r="O162" s="15">
        <f t="shared" si="2"/>
        <v>49.8</v>
      </c>
    </row>
    <row r="163" spans="1:15" ht="20.100000000000001" customHeight="1" x14ac:dyDescent="0.25">
      <c r="A163" s="5" t="s">
        <v>647</v>
      </c>
      <c r="B163" s="6" t="s">
        <v>654</v>
      </c>
      <c r="C163" s="5" t="s">
        <v>648</v>
      </c>
      <c r="D163" s="5" t="s">
        <v>655</v>
      </c>
      <c r="E163" s="5" t="s">
        <v>651</v>
      </c>
      <c r="F163" s="5" t="s">
        <v>652</v>
      </c>
      <c r="G163" s="5" t="s">
        <v>650</v>
      </c>
      <c r="H163" s="5" t="s">
        <v>642</v>
      </c>
      <c r="I163" s="5" t="s">
        <v>643</v>
      </c>
      <c r="J163" s="5" t="s">
        <v>653</v>
      </c>
      <c r="K163" s="5" t="s">
        <v>649</v>
      </c>
      <c r="L163" s="5" t="s">
        <v>269</v>
      </c>
      <c r="M163" s="18">
        <v>105</v>
      </c>
      <c r="N163" s="19" t="e">
        <f>(M163/#REF!)-1</f>
        <v>#REF!</v>
      </c>
      <c r="O163" s="15">
        <f t="shared" si="2"/>
        <v>63</v>
      </c>
    </row>
    <row r="164" spans="1:15" ht="20.100000000000001" customHeight="1" x14ac:dyDescent="0.25">
      <c r="A164" s="5" t="s">
        <v>657</v>
      </c>
      <c r="B164" s="6" t="s">
        <v>660</v>
      </c>
      <c r="C164" s="5" t="s">
        <v>707</v>
      </c>
      <c r="D164" s="5" t="s">
        <v>682</v>
      </c>
      <c r="E164" s="5" t="s">
        <v>641</v>
      </c>
      <c r="F164" s="5" t="s">
        <v>652</v>
      </c>
      <c r="G164" s="5" t="s">
        <v>658</v>
      </c>
      <c r="H164" s="5" t="s">
        <v>642</v>
      </c>
      <c r="I164" s="5" t="s">
        <v>643</v>
      </c>
      <c r="J164" s="5" t="s">
        <v>600</v>
      </c>
      <c r="K164" s="5" t="s">
        <v>672</v>
      </c>
      <c r="L164" s="5" t="s">
        <v>659</v>
      </c>
      <c r="M164" s="18">
        <v>105</v>
      </c>
      <c r="N164" s="19" t="e">
        <f>(M164/#REF!)-1</f>
        <v>#REF!</v>
      </c>
      <c r="O164" s="15">
        <f t="shared" si="2"/>
        <v>63</v>
      </c>
    </row>
    <row r="165" spans="1:15" ht="20.100000000000001" customHeight="1" x14ac:dyDescent="0.25">
      <c r="A165" s="5" t="s">
        <v>664</v>
      </c>
      <c r="B165" s="6" t="s">
        <v>661</v>
      </c>
      <c r="C165" s="5" t="s">
        <v>662</v>
      </c>
      <c r="D165" s="5" t="s">
        <v>663</v>
      </c>
      <c r="E165" s="5">
        <v>1</v>
      </c>
      <c r="F165" s="5">
        <v>2017</v>
      </c>
      <c r="G165" s="5" t="s">
        <v>665</v>
      </c>
      <c r="H165" s="5" t="s">
        <v>642</v>
      </c>
      <c r="I165" s="5" t="s">
        <v>643</v>
      </c>
      <c r="J165" s="5" t="s">
        <v>666</v>
      </c>
      <c r="K165" s="5" t="s">
        <v>673</v>
      </c>
      <c r="L165" s="5" t="s">
        <v>276</v>
      </c>
      <c r="M165" s="18">
        <v>120</v>
      </c>
      <c r="N165" s="19" t="e">
        <f>(M165/#REF!)-1</f>
        <v>#REF!</v>
      </c>
      <c r="O165" s="15">
        <f t="shared" si="2"/>
        <v>72</v>
      </c>
    </row>
    <row r="166" spans="1:15" ht="20.100000000000001" customHeight="1" x14ac:dyDescent="0.25">
      <c r="A166" s="5" t="s">
        <v>667</v>
      </c>
      <c r="B166" s="6" t="s">
        <v>668</v>
      </c>
      <c r="C166" s="5" t="s">
        <v>669</v>
      </c>
      <c r="D166" s="5" t="s">
        <v>670</v>
      </c>
      <c r="E166" s="5" t="s">
        <v>641</v>
      </c>
      <c r="F166" s="5" t="s">
        <v>652</v>
      </c>
      <c r="G166" s="5" t="s">
        <v>671</v>
      </c>
      <c r="H166" s="5" t="s">
        <v>642</v>
      </c>
      <c r="I166" s="5" t="s">
        <v>643</v>
      </c>
      <c r="J166" s="5" t="s">
        <v>606</v>
      </c>
      <c r="K166" s="5" t="s">
        <v>728</v>
      </c>
      <c r="L166" s="5" t="s">
        <v>267</v>
      </c>
      <c r="M166" s="18">
        <v>78</v>
      </c>
      <c r="N166" s="19" t="e">
        <f>(M166/#REF!)-1</f>
        <v>#REF!</v>
      </c>
      <c r="O166" s="15">
        <f t="shared" si="2"/>
        <v>46.8</v>
      </c>
    </row>
    <row r="167" spans="1:15" ht="20.100000000000001" customHeight="1" x14ac:dyDescent="0.25">
      <c r="A167" s="5" t="s">
        <v>674</v>
      </c>
      <c r="B167" s="6" t="s">
        <v>675</v>
      </c>
      <c r="C167" s="5" t="s">
        <v>681</v>
      </c>
      <c r="D167" s="5" t="s">
        <v>677</v>
      </c>
      <c r="E167" s="5" t="s">
        <v>641</v>
      </c>
      <c r="F167" s="5" t="s">
        <v>652</v>
      </c>
      <c r="G167" s="5" t="s">
        <v>678</v>
      </c>
      <c r="H167" s="5" t="s">
        <v>642</v>
      </c>
      <c r="I167" s="5" t="s">
        <v>643</v>
      </c>
      <c r="J167" s="5" t="s">
        <v>680</v>
      </c>
      <c r="K167" s="5"/>
      <c r="L167" s="5" t="s">
        <v>264</v>
      </c>
      <c r="M167" s="18">
        <v>68</v>
      </c>
      <c r="N167" s="19" t="e">
        <f>(M167/#REF!)-1</f>
        <v>#REF!</v>
      </c>
      <c r="O167" s="15">
        <f t="shared" si="2"/>
        <v>40.799999999999997</v>
      </c>
    </row>
    <row r="168" spans="1:15" ht="20.100000000000001" customHeight="1" x14ac:dyDescent="0.25">
      <c r="A168" s="5" t="s">
        <v>683</v>
      </c>
      <c r="B168" s="6" t="s">
        <v>684</v>
      </c>
      <c r="C168" s="5" t="s">
        <v>708</v>
      </c>
      <c r="D168" s="5" t="s">
        <v>685</v>
      </c>
      <c r="E168" s="5">
        <v>2</v>
      </c>
      <c r="F168" s="5">
        <v>2017</v>
      </c>
      <c r="G168" s="5">
        <v>188</v>
      </c>
      <c r="H168" s="5">
        <v>16</v>
      </c>
      <c r="I168" s="5">
        <v>23</v>
      </c>
      <c r="J168" s="5" t="s">
        <v>611</v>
      </c>
      <c r="K168" s="5" t="s">
        <v>676</v>
      </c>
      <c r="L168" s="5" t="s">
        <v>276</v>
      </c>
      <c r="M168" s="18">
        <v>83</v>
      </c>
      <c r="N168" s="19" t="e">
        <f>(M168/#REF!)-1</f>
        <v>#REF!</v>
      </c>
      <c r="O168" s="15">
        <f t="shared" si="2"/>
        <v>49.8</v>
      </c>
    </row>
    <row r="169" spans="1:15" ht="20.100000000000001" customHeight="1" x14ac:dyDescent="0.25">
      <c r="A169" s="5" t="s">
        <v>709</v>
      </c>
      <c r="B169" s="6" t="s">
        <v>710</v>
      </c>
      <c r="C169" s="5" t="s">
        <v>711</v>
      </c>
      <c r="D169" s="5" t="s">
        <v>712</v>
      </c>
      <c r="E169" s="5" t="s">
        <v>641</v>
      </c>
      <c r="F169" s="5" t="s">
        <v>652</v>
      </c>
      <c r="G169" s="5" t="s">
        <v>713</v>
      </c>
      <c r="H169" s="5" t="s">
        <v>642</v>
      </c>
      <c r="I169" s="5" t="s">
        <v>643</v>
      </c>
      <c r="J169" s="5" t="s">
        <v>714</v>
      </c>
      <c r="K169" s="5" t="s">
        <v>715</v>
      </c>
      <c r="L169" s="5" t="s">
        <v>276</v>
      </c>
      <c r="M169" s="18">
        <v>160</v>
      </c>
      <c r="N169" s="19" t="e">
        <f>(M169/#REF!)-1</f>
        <v>#REF!</v>
      </c>
      <c r="O169" s="15">
        <f t="shared" si="2"/>
        <v>96</v>
      </c>
    </row>
    <row r="170" spans="1:15" ht="20.100000000000001" customHeight="1" x14ac:dyDescent="0.25">
      <c r="A170" s="5" t="s">
        <v>724</v>
      </c>
      <c r="B170" s="6" t="s">
        <v>723</v>
      </c>
      <c r="C170" s="5" t="s">
        <v>722</v>
      </c>
      <c r="D170" s="5" t="s">
        <v>721</v>
      </c>
      <c r="E170" s="5" t="s">
        <v>641</v>
      </c>
      <c r="F170" s="5" t="s">
        <v>652</v>
      </c>
      <c r="G170" s="5" t="s">
        <v>720</v>
      </c>
      <c r="H170" s="5" t="s">
        <v>642</v>
      </c>
      <c r="I170" s="5" t="s">
        <v>643</v>
      </c>
      <c r="J170" s="5" t="s">
        <v>714</v>
      </c>
      <c r="K170" s="5" t="s">
        <v>725</v>
      </c>
      <c r="L170" s="5" t="s">
        <v>258</v>
      </c>
      <c r="M170" s="18">
        <v>200</v>
      </c>
      <c r="N170" s="19" t="e">
        <f>(M170/#REF!)-1</f>
        <v>#REF!</v>
      </c>
      <c r="O170" s="15">
        <f t="shared" si="2"/>
        <v>120</v>
      </c>
    </row>
    <row r="171" spans="1:15" ht="20.100000000000001" customHeight="1" x14ac:dyDescent="0.25">
      <c r="A171" s="5" t="s">
        <v>726</v>
      </c>
      <c r="B171" s="6" t="s">
        <v>716</v>
      </c>
      <c r="C171" s="5" t="s">
        <v>717</v>
      </c>
      <c r="D171" s="5" t="s">
        <v>718</v>
      </c>
      <c r="E171" s="5" t="s">
        <v>641</v>
      </c>
      <c r="F171" s="5" t="s">
        <v>652</v>
      </c>
      <c r="G171" s="5" t="s">
        <v>719</v>
      </c>
      <c r="H171" s="5" t="s">
        <v>642</v>
      </c>
      <c r="I171" s="5" t="s">
        <v>643</v>
      </c>
      <c r="J171" s="5" t="s">
        <v>714</v>
      </c>
      <c r="K171" s="5" t="s">
        <v>727</v>
      </c>
      <c r="L171" s="5" t="s">
        <v>270</v>
      </c>
      <c r="M171" s="18">
        <v>190</v>
      </c>
      <c r="N171" s="19" t="e">
        <f>(M171/#REF!)-1</f>
        <v>#REF!</v>
      </c>
      <c r="O171" s="15">
        <f t="shared" si="2"/>
        <v>114</v>
      </c>
    </row>
    <row r="172" spans="1:15" ht="20.100000000000001" customHeight="1" x14ac:dyDescent="0.25">
      <c r="A172" s="5" t="s">
        <v>729</v>
      </c>
      <c r="B172" s="6" t="s">
        <v>730</v>
      </c>
      <c r="C172" s="5" t="s">
        <v>739</v>
      </c>
      <c r="D172" s="5" t="s">
        <v>738</v>
      </c>
      <c r="E172" s="5" t="s">
        <v>641</v>
      </c>
      <c r="F172" s="5" t="s">
        <v>731</v>
      </c>
      <c r="G172" s="5" t="s">
        <v>732</v>
      </c>
      <c r="H172" s="5" t="s">
        <v>642</v>
      </c>
      <c r="I172" s="5" t="s">
        <v>643</v>
      </c>
      <c r="J172" s="5" t="s">
        <v>653</v>
      </c>
      <c r="K172" s="5" t="s">
        <v>649</v>
      </c>
      <c r="L172" s="5" t="s">
        <v>256</v>
      </c>
      <c r="M172" s="18">
        <v>88</v>
      </c>
      <c r="N172" s="19" t="e">
        <f>(M172/#REF!)-1</f>
        <v>#REF!</v>
      </c>
      <c r="O172" s="15">
        <f t="shared" si="2"/>
        <v>52.8</v>
      </c>
    </row>
    <row r="173" spans="1:15" ht="20.100000000000001" customHeight="1" x14ac:dyDescent="0.25">
      <c r="A173" s="5" t="s">
        <v>733</v>
      </c>
      <c r="B173" s="6" t="s">
        <v>734</v>
      </c>
      <c r="C173" s="5" t="s">
        <v>740</v>
      </c>
      <c r="D173" s="5" t="s">
        <v>735</v>
      </c>
      <c r="E173" s="5" t="s">
        <v>641</v>
      </c>
      <c r="F173" s="5" t="s">
        <v>731</v>
      </c>
      <c r="G173" s="5" t="s">
        <v>736</v>
      </c>
      <c r="H173" s="5" t="s">
        <v>642</v>
      </c>
      <c r="I173" s="5" t="s">
        <v>643</v>
      </c>
      <c r="J173" s="5" t="s">
        <v>605</v>
      </c>
      <c r="K173" s="5" t="s">
        <v>737</v>
      </c>
      <c r="L173" s="5" t="s">
        <v>274</v>
      </c>
      <c r="M173" s="18">
        <v>120</v>
      </c>
      <c r="N173" s="19" t="e">
        <f>(M173/#REF!)-1</f>
        <v>#REF!</v>
      </c>
      <c r="O173" s="15">
        <f t="shared" si="2"/>
        <v>72</v>
      </c>
    </row>
    <row r="174" spans="1:15" ht="20.100000000000001" customHeight="1" x14ac:dyDescent="0.25">
      <c r="A174" s="5" t="s">
        <v>747</v>
      </c>
      <c r="B174" s="7" t="s">
        <v>741</v>
      </c>
      <c r="C174" s="8" t="s">
        <v>742</v>
      </c>
      <c r="D174" s="8" t="s">
        <v>743</v>
      </c>
      <c r="E174" s="8">
        <v>1</v>
      </c>
      <c r="F174" s="8">
        <v>2018</v>
      </c>
      <c r="G174" s="8">
        <v>112</v>
      </c>
      <c r="H174" s="8">
        <v>16</v>
      </c>
      <c r="I174" s="8">
        <v>23</v>
      </c>
      <c r="J174" s="8" t="s">
        <v>607</v>
      </c>
      <c r="K174" s="5" t="s">
        <v>748</v>
      </c>
      <c r="L174" s="8" t="s">
        <v>258</v>
      </c>
      <c r="M174" s="18">
        <v>78</v>
      </c>
      <c r="N174" s="19" t="e">
        <f>(M174/#REF!)-1</f>
        <v>#REF!</v>
      </c>
      <c r="O174" s="15">
        <f t="shared" si="2"/>
        <v>46.8</v>
      </c>
    </row>
    <row r="175" spans="1:15" ht="20.100000000000001" customHeight="1" x14ac:dyDescent="0.25">
      <c r="A175" s="5" t="s">
        <v>746</v>
      </c>
      <c r="B175" s="7" t="s">
        <v>744</v>
      </c>
      <c r="C175" s="8" t="s">
        <v>640</v>
      </c>
      <c r="D175" s="8" t="s">
        <v>745</v>
      </c>
      <c r="E175" s="8">
        <v>1</v>
      </c>
      <c r="F175" s="8">
        <v>2018</v>
      </c>
      <c r="G175" s="8">
        <v>120</v>
      </c>
      <c r="H175" s="8">
        <v>16</v>
      </c>
      <c r="I175" s="8">
        <v>23</v>
      </c>
      <c r="J175" s="9" t="s">
        <v>607</v>
      </c>
      <c r="K175" s="5" t="s">
        <v>748</v>
      </c>
      <c r="L175" s="8" t="s">
        <v>256</v>
      </c>
      <c r="M175" s="18">
        <v>57</v>
      </c>
      <c r="N175" s="19" t="e">
        <f>(M175/#REF!)-1</f>
        <v>#REF!</v>
      </c>
      <c r="O175" s="15">
        <f t="shared" si="2"/>
        <v>34.199999999999996</v>
      </c>
    </row>
    <row r="176" spans="1:15" ht="20.100000000000001" customHeight="1" x14ac:dyDescent="0.25">
      <c r="A176" s="5" t="s">
        <v>749</v>
      </c>
      <c r="B176" s="7" t="s">
        <v>753</v>
      </c>
      <c r="C176" s="8" t="s">
        <v>754</v>
      </c>
      <c r="D176" s="8" t="s">
        <v>750</v>
      </c>
      <c r="E176" s="8">
        <v>1</v>
      </c>
      <c r="F176" s="8">
        <v>2018</v>
      </c>
      <c r="G176" s="8">
        <v>328</v>
      </c>
      <c r="H176" s="8">
        <v>16</v>
      </c>
      <c r="I176" s="8">
        <v>23</v>
      </c>
      <c r="J176" s="9" t="s">
        <v>752</v>
      </c>
      <c r="K176" s="5" t="s">
        <v>751</v>
      </c>
      <c r="L176" s="8" t="s">
        <v>270</v>
      </c>
      <c r="M176" s="18">
        <v>105</v>
      </c>
      <c r="N176" s="19" t="e">
        <f>(M176/#REF!)-1</f>
        <v>#REF!</v>
      </c>
      <c r="O176" s="15">
        <f t="shared" si="2"/>
        <v>63</v>
      </c>
    </row>
    <row r="177" spans="1:15" ht="20.100000000000001" customHeight="1" x14ac:dyDescent="0.25">
      <c r="A177" s="5" t="s">
        <v>758</v>
      </c>
      <c r="B177" s="7" t="s">
        <v>755</v>
      </c>
      <c r="C177" s="8" t="s">
        <v>756</v>
      </c>
      <c r="D177" s="8" t="s">
        <v>757</v>
      </c>
      <c r="E177" s="8">
        <v>1</v>
      </c>
      <c r="F177" s="8">
        <v>2018</v>
      </c>
      <c r="G177" s="8">
        <v>176</v>
      </c>
      <c r="H177" s="8">
        <v>16</v>
      </c>
      <c r="I177" s="8">
        <v>23</v>
      </c>
      <c r="J177" s="9" t="s">
        <v>601</v>
      </c>
      <c r="K177" s="5" t="s">
        <v>759</v>
      </c>
      <c r="L177" s="8" t="s">
        <v>264</v>
      </c>
      <c r="M177" s="18">
        <v>83</v>
      </c>
      <c r="N177" s="19" t="e">
        <f>(M177/#REF!)-1</f>
        <v>#REF!</v>
      </c>
      <c r="O177" s="15">
        <f t="shared" si="2"/>
        <v>49.8</v>
      </c>
    </row>
    <row r="178" spans="1:15" ht="20.100000000000001" customHeight="1" x14ac:dyDescent="0.25">
      <c r="A178" s="5" t="s">
        <v>760</v>
      </c>
      <c r="B178" s="7" t="s">
        <v>761</v>
      </c>
      <c r="C178" s="8" t="s">
        <v>763</v>
      </c>
      <c r="D178" s="8" t="s">
        <v>762</v>
      </c>
      <c r="E178" s="8">
        <v>2</v>
      </c>
      <c r="F178" s="8">
        <v>2018</v>
      </c>
      <c r="G178" s="8">
        <v>100</v>
      </c>
      <c r="H178" s="8">
        <v>16</v>
      </c>
      <c r="I178" s="8">
        <v>23</v>
      </c>
      <c r="J178" s="8" t="s">
        <v>607</v>
      </c>
      <c r="K178" s="8">
        <v>0.17599999999999999</v>
      </c>
      <c r="L178" s="8" t="s">
        <v>270</v>
      </c>
      <c r="M178" s="18">
        <v>68</v>
      </c>
      <c r="N178" s="19" t="e">
        <f>(M178/#REF!)-1</f>
        <v>#REF!</v>
      </c>
      <c r="O178" s="15">
        <f t="shared" si="2"/>
        <v>40.799999999999997</v>
      </c>
    </row>
    <row r="179" spans="1:15" ht="20.100000000000001" customHeight="1" x14ac:dyDescent="0.25">
      <c r="A179" s="5" t="s">
        <v>764</v>
      </c>
      <c r="B179" s="7" t="s">
        <v>765</v>
      </c>
      <c r="C179" s="8" t="s">
        <v>766</v>
      </c>
      <c r="D179" s="8" t="s">
        <v>768</v>
      </c>
      <c r="E179" s="8">
        <v>1</v>
      </c>
      <c r="F179" s="8">
        <v>2018</v>
      </c>
      <c r="G179" s="8">
        <v>208</v>
      </c>
      <c r="H179" s="8">
        <v>16</v>
      </c>
      <c r="I179" s="8">
        <v>23</v>
      </c>
      <c r="J179" s="5" t="s">
        <v>601</v>
      </c>
      <c r="K179" s="5" t="s">
        <v>767</v>
      </c>
      <c r="L179" s="8" t="s">
        <v>276</v>
      </c>
      <c r="M179" s="18">
        <v>94</v>
      </c>
      <c r="N179" s="19" t="e">
        <f>(M179/#REF!)-1</f>
        <v>#REF!</v>
      </c>
      <c r="O179" s="15">
        <f t="shared" si="2"/>
        <v>56.4</v>
      </c>
    </row>
    <row r="180" spans="1:15" ht="20.100000000000001" customHeight="1" x14ac:dyDescent="0.25">
      <c r="A180" s="5" t="s">
        <v>769</v>
      </c>
      <c r="B180" s="7" t="s">
        <v>770</v>
      </c>
      <c r="C180" s="8" t="s">
        <v>771</v>
      </c>
      <c r="D180" s="10" t="s">
        <v>772</v>
      </c>
      <c r="E180" s="8">
        <v>1</v>
      </c>
      <c r="F180" s="8">
        <v>2018</v>
      </c>
      <c r="G180" s="8">
        <v>188</v>
      </c>
      <c r="H180" s="8">
        <v>16</v>
      </c>
      <c r="I180" s="8">
        <v>23</v>
      </c>
      <c r="J180" s="8" t="s">
        <v>603</v>
      </c>
      <c r="K180" s="8">
        <v>0.308</v>
      </c>
      <c r="L180" s="8" t="s">
        <v>259</v>
      </c>
      <c r="M180" s="18">
        <v>78</v>
      </c>
      <c r="N180" s="19" t="e">
        <f>(M180/#REF!)-1</f>
        <v>#REF!</v>
      </c>
      <c r="O180" s="15">
        <f t="shared" si="2"/>
        <v>46.8</v>
      </c>
    </row>
    <row r="181" spans="1:15" ht="20.100000000000001" customHeight="1" x14ac:dyDescent="0.25">
      <c r="A181" s="5" t="s">
        <v>773</v>
      </c>
      <c r="B181" s="7" t="s">
        <v>776</v>
      </c>
      <c r="C181" s="8" t="s">
        <v>774</v>
      </c>
      <c r="D181" s="10" t="s">
        <v>775</v>
      </c>
      <c r="E181" s="8">
        <v>1</v>
      </c>
      <c r="F181" s="8">
        <v>2019</v>
      </c>
      <c r="G181" s="8">
        <v>260</v>
      </c>
      <c r="H181" s="8">
        <v>16</v>
      </c>
      <c r="I181" s="8">
        <v>23</v>
      </c>
      <c r="J181" s="8" t="s">
        <v>653</v>
      </c>
      <c r="K181" s="5" t="s">
        <v>788</v>
      </c>
      <c r="L181" s="8" t="s">
        <v>272</v>
      </c>
      <c r="M181" s="18">
        <v>105</v>
      </c>
      <c r="N181" s="19" t="e">
        <f>(M181/#REF!)-1</f>
        <v>#REF!</v>
      </c>
      <c r="O181" s="15">
        <f t="shared" si="2"/>
        <v>63</v>
      </c>
    </row>
    <row r="182" spans="1:15" ht="20.100000000000001" customHeight="1" x14ac:dyDescent="0.25">
      <c r="A182" s="5" t="s">
        <v>777</v>
      </c>
      <c r="B182" s="7" t="s">
        <v>780</v>
      </c>
      <c r="C182" s="8" t="s">
        <v>562</v>
      </c>
      <c r="D182" s="10" t="s">
        <v>778</v>
      </c>
      <c r="E182" s="8">
        <v>1</v>
      </c>
      <c r="F182" s="8">
        <v>2019</v>
      </c>
      <c r="G182" s="8">
        <v>456</v>
      </c>
      <c r="H182" s="8">
        <v>16</v>
      </c>
      <c r="I182" s="8">
        <v>23</v>
      </c>
      <c r="J182" s="8" t="s">
        <v>779</v>
      </c>
      <c r="K182" s="5">
        <v>0.83199999999999996</v>
      </c>
      <c r="L182" s="8" t="s">
        <v>270</v>
      </c>
      <c r="M182" s="18">
        <v>260</v>
      </c>
      <c r="N182" s="19" t="e">
        <f>(M182/#REF!)-1</f>
        <v>#REF!</v>
      </c>
      <c r="O182" s="15">
        <f t="shared" si="2"/>
        <v>156</v>
      </c>
    </row>
    <row r="183" spans="1:15" ht="20.100000000000001" customHeight="1" x14ac:dyDescent="0.25">
      <c r="A183" s="5" t="s">
        <v>781</v>
      </c>
      <c r="B183" s="7" t="s">
        <v>782</v>
      </c>
      <c r="C183" s="8" t="s">
        <v>455</v>
      </c>
      <c r="D183" s="10" t="s">
        <v>783</v>
      </c>
      <c r="E183" s="8">
        <v>1</v>
      </c>
      <c r="F183" s="8">
        <v>2019</v>
      </c>
      <c r="G183" s="8">
        <v>204</v>
      </c>
      <c r="H183" s="8">
        <v>16</v>
      </c>
      <c r="I183" s="8">
        <v>23</v>
      </c>
      <c r="J183" s="8" t="s">
        <v>601</v>
      </c>
      <c r="K183" s="5" t="s">
        <v>789</v>
      </c>
      <c r="L183" s="8" t="s">
        <v>258</v>
      </c>
      <c r="M183" s="18">
        <v>88</v>
      </c>
      <c r="N183" s="19" t="e">
        <f>(M183/#REF!)-1</f>
        <v>#REF!</v>
      </c>
      <c r="O183" s="15">
        <f t="shared" si="2"/>
        <v>52.8</v>
      </c>
    </row>
    <row r="184" spans="1:15" ht="20.100000000000001" customHeight="1" x14ac:dyDescent="0.25">
      <c r="A184" s="5" t="s">
        <v>784</v>
      </c>
      <c r="B184" s="7" t="s">
        <v>785</v>
      </c>
      <c r="C184" s="8" t="s">
        <v>786</v>
      </c>
      <c r="D184" s="10" t="s">
        <v>787</v>
      </c>
      <c r="E184" s="8">
        <v>1</v>
      </c>
      <c r="F184" s="8">
        <v>2019</v>
      </c>
      <c r="G184" s="8">
        <v>292</v>
      </c>
      <c r="H184" s="8">
        <v>16</v>
      </c>
      <c r="I184" s="8">
        <v>23</v>
      </c>
      <c r="J184" s="8" t="s">
        <v>600</v>
      </c>
      <c r="K184" s="5" t="s">
        <v>790</v>
      </c>
      <c r="L184" s="8" t="s">
        <v>659</v>
      </c>
      <c r="M184" s="18">
        <v>105</v>
      </c>
      <c r="N184" s="19" t="e">
        <f>(M184/#REF!)-1</f>
        <v>#REF!</v>
      </c>
      <c r="O184" s="15">
        <f t="shared" si="2"/>
        <v>63</v>
      </c>
    </row>
    <row r="185" spans="1:15" ht="20.100000000000001" customHeight="1" x14ac:dyDescent="0.25">
      <c r="A185" s="5" t="s">
        <v>793</v>
      </c>
      <c r="B185" s="11" t="s">
        <v>792</v>
      </c>
      <c r="C185" s="8" t="s">
        <v>791</v>
      </c>
      <c r="D185" s="12" t="s">
        <v>794</v>
      </c>
      <c r="E185" s="8">
        <v>1</v>
      </c>
      <c r="F185" s="8">
        <v>2019</v>
      </c>
      <c r="G185" s="8">
        <v>260</v>
      </c>
      <c r="H185" s="8">
        <v>16</v>
      </c>
      <c r="I185" s="8">
        <v>23</v>
      </c>
      <c r="J185" s="8" t="s">
        <v>600</v>
      </c>
      <c r="K185" s="5" t="s">
        <v>795</v>
      </c>
      <c r="L185" s="8" t="s">
        <v>806</v>
      </c>
      <c r="M185" s="18">
        <v>105</v>
      </c>
      <c r="N185" s="19" t="e">
        <f>(M185/#REF!)-1</f>
        <v>#REF!</v>
      </c>
      <c r="O185" s="15">
        <f t="shared" si="2"/>
        <v>63</v>
      </c>
    </row>
    <row r="186" spans="1:15" ht="20.100000000000001" customHeight="1" x14ac:dyDescent="0.25">
      <c r="A186" s="5" t="s">
        <v>799</v>
      </c>
      <c r="B186" s="11" t="s">
        <v>796</v>
      </c>
      <c r="C186" s="8" t="s">
        <v>797</v>
      </c>
      <c r="D186" s="12" t="s">
        <v>798</v>
      </c>
      <c r="E186" s="8">
        <v>1</v>
      </c>
      <c r="F186" s="8">
        <v>2019</v>
      </c>
      <c r="G186" s="8">
        <v>180</v>
      </c>
      <c r="H186" s="8">
        <v>16</v>
      </c>
      <c r="I186" s="8">
        <v>23</v>
      </c>
      <c r="J186" s="8" t="s">
        <v>601</v>
      </c>
      <c r="K186" s="5" t="s">
        <v>676</v>
      </c>
      <c r="L186" s="8" t="s">
        <v>264</v>
      </c>
      <c r="M186" s="18">
        <v>94</v>
      </c>
      <c r="N186" s="19" t="e">
        <f>(M186/#REF!)-1</f>
        <v>#REF!</v>
      </c>
      <c r="O186" s="15">
        <f t="shared" ref="O186:O192" si="3">M186*0.6</f>
        <v>56.4</v>
      </c>
    </row>
    <row r="187" spans="1:15" ht="20.100000000000001" customHeight="1" x14ac:dyDescent="0.25">
      <c r="A187" s="5" t="s">
        <v>800</v>
      </c>
      <c r="B187" s="11" t="s">
        <v>801</v>
      </c>
      <c r="C187" s="8" t="s">
        <v>802</v>
      </c>
      <c r="D187" s="12" t="s">
        <v>803</v>
      </c>
      <c r="E187" s="8">
        <v>1</v>
      </c>
      <c r="F187" s="8">
        <v>2019</v>
      </c>
      <c r="G187" s="8">
        <v>156</v>
      </c>
      <c r="H187" s="8">
        <v>16</v>
      </c>
      <c r="I187" s="8">
        <v>23</v>
      </c>
      <c r="J187" s="8" t="s">
        <v>805</v>
      </c>
      <c r="K187" s="5" t="s">
        <v>804</v>
      </c>
      <c r="L187" s="8" t="s">
        <v>264</v>
      </c>
      <c r="M187" s="18">
        <v>94</v>
      </c>
      <c r="N187" s="19" t="e">
        <f>(M187/#REF!)-1</f>
        <v>#REF!</v>
      </c>
      <c r="O187" s="15">
        <f t="shared" si="3"/>
        <v>56.4</v>
      </c>
    </row>
    <row r="188" spans="1:15" ht="20.100000000000001" customHeight="1" x14ac:dyDescent="0.25">
      <c r="A188" s="5" t="s">
        <v>808</v>
      </c>
      <c r="B188" s="13" t="s">
        <v>809</v>
      </c>
      <c r="C188" s="8" t="s">
        <v>810</v>
      </c>
      <c r="D188" s="14" t="s">
        <v>811</v>
      </c>
      <c r="E188" s="8">
        <v>1</v>
      </c>
      <c r="F188" s="8">
        <v>2019</v>
      </c>
      <c r="G188" s="8">
        <v>272</v>
      </c>
      <c r="H188" s="8">
        <v>16</v>
      </c>
      <c r="I188" s="8">
        <v>23</v>
      </c>
      <c r="J188" s="8" t="s">
        <v>613</v>
      </c>
      <c r="K188" s="5" t="s">
        <v>812</v>
      </c>
      <c r="L188" s="8" t="s">
        <v>256</v>
      </c>
      <c r="M188" s="15">
        <v>99</v>
      </c>
      <c r="N188" s="19" t="e">
        <f>(M188/#REF!)-1</f>
        <v>#REF!</v>
      </c>
      <c r="O188" s="15">
        <f t="shared" si="3"/>
        <v>59.4</v>
      </c>
    </row>
    <row r="189" spans="1:15" ht="20.100000000000001" customHeight="1" x14ac:dyDescent="0.25">
      <c r="A189" s="5" t="s">
        <v>813</v>
      </c>
      <c r="B189" s="13" t="s">
        <v>814</v>
      </c>
      <c r="C189" s="8" t="s">
        <v>815</v>
      </c>
      <c r="D189" s="14" t="s">
        <v>816</v>
      </c>
      <c r="E189" s="8">
        <v>1</v>
      </c>
      <c r="F189" s="8">
        <v>2019</v>
      </c>
      <c r="G189" s="8">
        <v>240</v>
      </c>
      <c r="H189" s="8">
        <v>16</v>
      </c>
      <c r="I189" s="8">
        <v>23</v>
      </c>
      <c r="J189" s="8" t="s">
        <v>817</v>
      </c>
      <c r="K189" s="5" t="s">
        <v>818</v>
      </c>
      <c r="L189" s="8" t="s">
        <v>256</v>
      </c>
      <c r="M189" s="15">
        <v>89</v>
      </c>
      <c r="N189" s="19" t="e">
        <f>(M189/#REF!)-1</f>
        <v>#REF!</v>
      </c>
      <c r="O189" s="15">
        <f t="shared" si="3"/>
        <v>53.4</v>
      </c>
    </row>
    <row r="190" spans="1:15" ht="20.100000000000001" customHeight="1" x14ac:dyDescent="0.25">
      <c r="A190" s="5" t="s">
        <v>819</v>
      </c>
      <c r="B190" s="13" t="s">
        <v>820</v>
      </c>
      <c r="C190" s="8" t="s">
        <v>821</v>
      </c>
      <c r="D190" s="14" t="s">
        <v>822</v>
      </c>
      <c r="E190" s="8">
        <v>1</v>
      </c>
      <c r="F190" s="8">
        <v>2019</v>
      </c>
      <c r="G190" s="8">
        <v>196</v>
      </c>
      <c r="H190" s="8">
        <v>16</v>
      </c>
      <c r="I190" s="8">
        <v>23</v>
      </c>
      <c r="J190" s="8" t="s">
        <v>823</v>
      </c>
      <c r="K190" s="5" t="s">
        <v>789</v>
      </c>
      <c r="L190" s="8" t="s">
        <v>256</v>
      </c>
      <c r="M190" s="15">
        <v>79</v>
      </c>
      <c r="N190" s="19" t="e">
        <f>(M190/#REF!)-1</f>
        <v>#REF!</v>
      </c>
      <c r="O190" s="15">
        <f t="shared" si="3"/>
        <v>47.4</v>
      </c>
    </row>
    <row r="191" spans="1:15" ht="20.100000000000001" customHeight="1" x14ac:dyDescent="0.25">
      <c r="A191" s="5" t="s">
        <v>824</v>
      </c>
      <c r="B191" s="13" t="s">
        <v>825</v>
      </c>
      <c r="C191" s="8" t="s">
        <v>826</v>
      </c>
      <c r="D191" s="14" t="s">
        <v>827</v>
      </c>
      <c r="E191" s="8">
        <v>1</v>
      </c>
      <c r="F191" s="8">
        <v>2019</v>
      </c>
      <c r="G191" s="8">
        <v>444</v>
      </c>
      <c r="H191" s="8">
        <v>16</v>
      </c>
      <c r="I191" s="8">
        <v>23</v>
      </c>
      <c r="J191" s="8" t="s">
        <v>828</v>
      </c>
      <c r="K191" s="5" t="s">
        <v>829</v>
      </c>
      <c r="L191" s="8" t="s">
        <v>276</v>
      </c>
      <c r="M191" s="15">
        <v>215</v>
      </c>
      <c r="N191" s="19" t="e">
        <f>(M191/#REF!)-1</f>
        <v>#REF!</v>
      </c>
      <c r="O191" s="15">
        <f t="shared" si="3"/>
        <v>129</v>
      </c>
    </row>
    <row r="192" spans="1:15" ht="20.100000000000001" customHeight="1" x14ac:dyDescent="0.25">
      <c r="A192" s="5" t="s">
        <v>830</v>
      </c>
      <c r="B192" s="13" t="s">
        <v>831</v>
      </c>
      <c r="C192" s="8"/>
      <c r="D192" s="14" t="s">
        <v>832</v>
      </c>
      <c r="E192" s="8">
        <v>1</v>
      </c>
      <c r="F192" s="8">
        <v>2019</v>
      </c>
      <c r="G192" s="8">
        <v>428</v>
      </c>
      <c r="H192" s="8">
        <v>16</v>
      </c>
      <c r="I192" s="8">
        <v>23</v>
      </c>
      <c r="J192" s="8" t="s">
        <v>833</v>
      </c>
      <c r="K192" s="5" t="s">
        <v>834</v>
      </c>
      <c r="L192" s="8" t="s">
        <v>258</v>
      </c>
      <c r="M192" s="15">
        <v>190</v>
      </c>
      <c r="N192" s="19" t="e">
        <f>(M192/#REF!)-1</f>
        <v>#REF!</v>
      </c>
      <c r="O192" s="15">
        <f t="shared" si="3"/>
        <v>114</v>
      </c>
    </row>
    <row r="193" ht="20.100000000000001" customHeight="1" x14ac:dyDescent="0.25"/>
    <row r="194" ht="20.100000000000001" customHeight="1" x14ac:dyDescent="0.25"/>
    <row r="195" ht="20.100000000000001" customHeight="1" x14ac:dyDescent="0.25"/>
  </sheetData>
  <autoFilter ref="A1:L192">
    <sortState ref="A2:N199">
      <sortCondition ref="A1:A180"/>
    </sortState>
  </autoFilter>
  <pageMargins left="0.511811024" right="0.511811024" top="0.78740157499999996" bottom="0.78740157499999996" header="0.31496062000000002" footer="0.31496062000000002"/>
  <pageSetup paperSize="8" scale="96" orientation="landscape" r:id="rId1"/>
  <colBreaks count="1" manualBreakCount="1">
    <brk id="3" max="1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Categoria</vt:lpstr>
      <vt:lpstr>Categoria!_GoBack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Nascimento de Freitas</dc:creator>
  <cp:lastModifiedBy>Cristiane Raymundo</cp:lastModifiedBy>
  <cp:lastPrinted>2017-02-06T15:04:39Z</cp:lastPrinted>
  <dcterms:created xsi:type="dcterms:W3CDTF">2015-01-26T13:55:45Z</dcterms:created>
  <dcterms:modified xsi:type="dcterms:W3CDTF">2020-01-22T12:46:13Z</dcterms:modified>
</cp:coreProperties>
</file>